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ani\Documents\【卓球連盟】板橋区\【各種作業】\【登録申込書】\2025年度用\"/>
    </mc:Choice>
  </mc:AlternateContent>
  <xr:revisionPtr revIDLastSave="0" documentId="13_ncr:1_{2729C178-14C4-444D-A2F3-C01CCC975088}" xr6:coauthVersionLast="47" xr6:coauthVersionMax="47" xr10:uidLastSave="{00000000-0000-0000-0000-000000000000}"/>
  <bookViews>
    <workbookView xWindow="760" yWindow="760" windowWidth="11180" windowHeight="10580" tabRatio="738" xr2:uid="{00000000-000D-0000-FFFF-FFFF00000000}"/>
  </bookViews>
  <sheets>
    <sheet name="【別紙③】個人登録申込書" sheetId="38" r:id="rId1"/>
    <sheet name="【別紙③】個人登録申込書・記入例" sheetId="45" r:id="rId2"/>
  </sheets>
  <definedNames>
    <definedName name="_xlnm.Print_Area" localSheetId="0">【別紙③】個人登録申込書!$B$3:$N$29</definedName>
    <definedName name="_xlnm.Print_Area" localSheetId="1">【別紙③】個人登録申込書・記入例!$B$3:$N$29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38" l="1"/>
  <c r="O13" i="38"/>
  <c r="O14" i="38"/>
  <c r="O15" i="38"/>
  <c r="O16" i="38"/>
  <c r="O17" i="38"/>
  <c r="O18" i="38"/>
  <c r="O19" i="38"/>
  <c r="O11" i="38"/>
  <c r="O12" i="45" l="1"/>
  <c r="O11" i="45"/>
  <c r="AO32" i="45"/>
  <c r="AL32" i="45"/>
  <c r="AI32" i="45"/>
  <c r="AD32" i="45"/>
  <c r="Y32" i="45"/>
  <c r="T32" i="45"/>
  <c r="R21" i="45"/>
  <c r="Q21" i="45" s="1"/>
  <c r="R20" i="45"/>
  <c r="Q20" i="45" s="1"/>
  <c r="R19" i="45"/>
  <c r="Q19" i="45" s="1"/>
  <c r="O19" i="45"/>
  <c r="R18" i="45"/>
  <c r="Q18" i="45"/>
  <c r="O18" i="45"/>
  <c r="R17" i="45"/>
  <c r="Q17" i="45" s="1"/>
  <c r="O17" i="45"/>
  <c r="R16" i="45"/>
  <c r="Q16" i="45"/>
  <c r="O16" i="45"/>
  <c r="R15" i="45"/>
  <c r="Q15" i="45" s="1"/>
  <c r="O15" i="45"/>
  <c r="R14" i="45"/>
  <c r="Q14" i="45"/>
  <c r="O14" i="45"/>
  <c r="O13" i="45"/>
  <c r="R11" i="45"/>
  <c r="Q11" i="45" s="1"/>
  <c r="E23" i="45" l="1"/>
  <c r="AO32" i="38" l="1"/>
  <c r="AL32" i="38"/>
  <c r="AI32" i="38"/>
  <c r="AD32" i="38"/>
  <c r="Y32" i="38"/>
  <c r="T32" i="38"/>
  <c r="R21" i="38"/>
  <c r="Q21" i="38" s="1"/>
  <c r="R20" i="38"/>
  <c r="Q20" i="38" s="1"/>
  <c r="R19" i="38"/>
  <c r="Q19" i="38" s="1"/>
  <c r="R18" i="38"/>
  <c r="Q18" i="38" s="1"/>
  <c r="R17" i="38"/>
  <c r="Q17" i="38" s="1"/>
  <c r="R16" i="38"/>
  <c r="Q16" i="38" s="1"/>
  <c r="R15" i="38"/>
  <c r="Q15" i="38" s="1"/>
  <c r="R14" i="38"/>
  <c r="Q14" i="38" s="1"/>
  <c r="R11" i="38"/>
  <c r="Q11" i="38" s="1"/>
  <c r="E23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谷信博</author>
  </authors>
  <commentList>
    <comment ref="L9" authorId="0" shapeId="0" xr:uid="{5E13653D-1BB1-43EE-8372-55B4EDF7A68E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9" authorId="0" shapeId="0" xr:uid="{5393ECCA-C41F-40C6-8C44-D0E7E945FF7C}">
      <text>
        <r>
          <rPr>
            <sz val="14"/>
            <color indexed="81"/>
            <rFont val="メイリオ"/>
            <family val="3"/>
            <charset val="128"/>
          </rPr>
          <t>※在住,在勤,在学,継続 のいづれかを選択</t>
        </r>
      </text>
    </comment>
    <comment ref="N9" authorId="0" shapeId="0" xr:uid="{2CFC277E-D89B-459D-ABF5-6CAE3BC7D579}">
      <text>
        <r>
          <rPr>
            <sz val="14"/>
            <color indexed="81"/>
            <rFont val="メイリオ"/>
            <family val="3"/>
            <charset val="128"/>
          </rPr>
          <t>公認審判員資格を取得している場合は"公認"を選択</t>
        </r>
      </text>
    </comment>
    <comment ref="L11" authorId="0" shapeId="0" xr:uid="{6485244C-90CF-420B-95D9-E392D750503D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1" authorId="0" shapeId="0" xr:uid="{A37E755D-2709-4E93-B2B9-6884F889FF7C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N11" authorId="0" shapeId="0" xr:uid="{E844DFC6-5E24-4060-B5FA-9565930B8CDA}">
      <text>
        <r>
          <rPr>
            <sz val="12"/>
            <color indexed="81"/>
            <rFont val="メイリオ"/>
            <family val="3"/>
            <charset val="128"/>
          </rPr>
          <t>公認審判員資格を取得している場合は"公認"を選択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谷信博</author>
  </authors>
  <commentList>
    <comment ref="L9" authorId="0" shapeId="0" xr:uid="{DE93060D-59CC-4ADF-B7C1-4546B7D273FC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9" authorId="0" shapeId="0" xr:uid="{86777F82-6B38-44EC-A522-7814D5554A10}">
      <text>
        <r>
          <rPr>
            <sz val="14"/>
            <color indexed="81"/>
            <rFont val="メイリオ"/>
            <family val="3"/>
            <charset val="128"/>
          </rPr>
          <t>※在住,在勤,在学,継続 のいづれかを選択</t>
        </r>
      </text>
    </comment>
    <comment ref="N9" authorId="0" shapeId="0" xr:uid="{5330A5A2-C4A7-4E36-922C-47A588F50B25}">
      <text>
        <r>
          <rPr>
            <sz val="14"/>
            <color indexed="81"/>
            <rFont val="メイリオ"/>
            <family val="3"/>
            <charset val="128"/>
          </rPr>
          <t>公認審判員資格を取得している場合は"公認"を選択</t>
        </r>
      </text>
    </comment>
    <comment ref="L11" authorId="0" shapeId="0" xr:uid="{75A68B05-7CD5-4E2F-8B00-A3884F23005B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1" authorId="0" shapeId="0" xr:uid="{33D98C08-2DCC-4DA4-BF4F-6FEEB8BEEE4E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N11" authorId="0" shapeId="0" xr:uid="{AE0FCAC2-1BA9-4DEC-95C2-99F8CF73C651}">
      <text>
        <r>
          <rPr>
            <sz val="12"/>
            <color indexed="81"/>
            <rFont val="メイリオ"/>
            <family val="3"/>
            <charset val="128"/>
          </rPr>
          <t>公認審判員資格を取得している場合は"公認"を選択</t>
        </r>
      </text>
    </comment>
    <comment ref="L12" authorId="0" shapeId="0" xr:uid="{A660D46F-481F-44B8-A462-91EA7CF866C4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2" authorId="0" shapeId="0" xr:uid="{E75F9938-EB02-4408-8FA4-B667E0906CF0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3" authorId="0" shapeId="0" xr:uid="{16B09D34-656C-44F1-BB18-C9FB44D8A4F7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3" authorId="0" shapeId="0" xr:uid="{52B918D4-5375-4B10-9DAD-CB941700A55A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4" authorId="0" shapeId="0" xr:uid="{0CC292E6-15CF-4749-889F-8DFEFFB84C56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4" authorId="0" shapeId="0" xr:uid="{E31BD26A-A014-4523-8B90-0FE706B096C2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5" authorId="0" shapeId="0" xr:uid="{30B950B6-B234-4AB4-93E6-E1E705910EEC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5" authorId="0" shapeId="0" xr:uid="{D2817F43-1867-4D45-9B19-C63EB1E0CBF0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6" authorId="0" shapeId="0" xr:uid="{223FDA78-6D4A-4F2E-807B-0551A11AA729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6" authorId="0" shapeId="0" xr:uid="{138A2013-C96A-4F4C-BD08-0E3E4A273C06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7" authorId="0" shapeId="0" xr:uid="{B35D51B3-58E5-4354-9EE5-27578F4F640D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7" authorId="0" shapeId="0" xr:uid="{441E3E8B-57F6-4F83-A1F6-C3A206FF6AA3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  <comment ref="L18" authorId="0" shapeId="0" xr:uid="{249A6FF1-4D03-40A2-BB2F-5C0D9E90D2E0}">
      <text>
        <r>
          <rPr>
            <sz val="14"/>
            <color indexed="81"/>
            <rFont val="メイリオ"/>
            <family val="3"/>
            <charset val="128"/>
          </rPr>
          <t>※新規,継続 のいづれかを選択</t>
        </r>
      </text>
    </comment>
    <comment ref="M18" authorId="0" shapeId="0" xr:uid="{655DCBC6-06B9-4ADA-BA12-57F957039AE2}">
      <text>
        <r>
          <rPr>
            <sz val="12"/>
            <color indexed="81"/>
            <rFont val="メイリオ"/>
            <family val="3"/>
            <charset val="128"/>
          </rPr>
          <t>在住,在勤,在学,継続 のいづれかを選択</t>
        </r>
      </text>
    </comment>
  </commentList>
</comments>
</file>

<file path=xl/sharedStrings.xml><?xml version="1.0" encoding="utf-8"?>
<sst xmlns="http://schemas.openxmlformats.org/spreadsheetml/2006/main" count="145" uniqueCount="76">
  <si>
    <t>電話</t>
    <rPh sb="0" eb="2">
      <t>デンワ</t>
    </rPh>
    <phoneticPr fontId="1"/>
  </si>
  <si>
    <t>年齢</t>
    <rPh sb="0" eb="2">
      <t>ネンレイ</t>
    </rPh>
    <phoneticPr fontId="1"/>
  </si>
  <si>
    <t>誕生日</t>
    <rPh sb="0" eb="3">
      <t>タンジョウビ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</si>
  <si>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</si>
  <si>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</si>
  <si>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〶</t>
    <phoneticPr fontId="1"/>
  </si>
  <si>
    <t>在勤</t>
    <rPh sb="0" eb="2">
      <t>ザイキン</t>
    </rPh>
    <phoneticPr fontId="1"/>
  </si>
  <si>
    <t>在住</t>
    <rPh sb="0" eb="2">
      <t>ザイジュウ</t>
    </rPh>
    <phoneticPr fontId="1"/>
  </si>
  <si>
    <t>継続</t>
    <rPh sb="0" eb="2">
      <t>ケイゾク</t>
    </rPh>
    <phoneticPr fontId="1"/>
  </si>
  <si>
    <t>公認
審判</t>
    <rPh sb="0" eb="2">
      <t>コウニン</t>
    </rPh>
    <rPh sb="3" eb="5">
      <t>シンパン</t>
    </rPh>
    <phoneticPr fontId="1"/>
  </si>
  <si>
    <t>登録費
納入</t>
    <rPh sb="0" eb="2">
      <t>トウロク</t>
    </rPh>
    <rPh sb="2" eb="3">
      <t>ヒ</t>
    </rPh>
    <rPh sb="4" eb="6">
      <t>ノウニュウ</t>
    </rPh>
    <phoneticPr fontId="1"/>
  </si>
  <si>
    <t>公認</t>
    <rPh sb="0" eb="2">
      <t>コウニン</t>
    </rPh>
    <phoneticPr fontId="1"/>
  </si>
  <si>
    <t>登録
申込</t>
    <rPh sb="0" eb="2">
      <t>トウロク</t>
    </rPh>
    <rPh sb="3" eb="5">
      <t>モウシコミ</t>
    </rPh>
    <phoneticPr fontId="1"/>
  </si>
  <si>
    <t>登録
承認</t>
    <rPh sb="0" eb="2">
      <t>トウロク</t>
    </rPh>
    <rPh sb="3" eb="5">
      <t>ショウニン</t>
    </rPh>
    <phoneticPr fontId="1"/>
  </si>
  <si>
    <t>追加
登録費
納入</t>
    <rPh sb="0" eb="2">
      <t>ツイカ</t>
    </rPh>
    <rPh sb="3" eb="5">
      <t>トウロク</t>
    </rPh>
    <rPh sb="5" eb="6">
      <t>ヒ</t>
    </rPh>
    <rPh sb="7" eb="9">
      <t>ノウニュウ</t>
    </rPh>
    <phoneticPr fontId="1"/>
  </si>
  <si>
    <t>FAX:</t>
    <phoneticPr fontId="1"/>
  </si>
  <si>
    <t>登録
根拠</t>
    <rPh sb="0" eb="2">
      <t>トウロク</t>
    </rPh>
    <rPh sb="3" eb="5">
      <t>コンキョ</t>
    </rPh>
    <phoneticPr fontId="1"/>
  </si>
  <si>
    <t>自宅</t>
    <rPh sb="0" eb="2">
      <t>ジタク</t>
    </rPh>
    <phoneticPr fontId="1"/>
  </si>
  <si>
    <t>現住所</t>
    <rPh sb="0" eb="3">
      <t>ゲンジュウショ</t>
    </rPh>
    <phoneticPr fontId="1"/>
  </si>
  <si>
    <t>携帯:</t>
    <rPh sb="0" eb="2">
      <t>ケイタイ</t>
    </rPh>
    <phoneticPr fontId="1"/>
  </si>
  <si>
    <t>※この書式の電子ファイルは、板橋区卓球連盟公式ホームページ(URL：http://www.itabashi-ttf.tokyo/)からダウンロードして下さい。</t>
    <rPh sb="21" eb="23">
      <t>コウシキ</t>
    </rPh>
    <phoneticPr fontId="1"/>
  </si>
  <si>
    <t>※当連盟プライバシーポリシーは板橋区卓球連盟公式ホームページ(URL：http://www.itabashi-ttf.tokyo/)をご覧ください。</t>
    <rPh sb="68" eb="69">
      <t>ラン</t>
    </rPh>
    <phoneticPr fontId="1"/>
  </si>
  <si>
    <t>氏名:</t>
    <rPh sb="0" eb="2">
      <t>シメイ</t>
    </rPh>
    <phoneticPr fontId="1"/>
  </si>
  <si>
    <t>【男子】</t>
    <rPh sb="1" eb="3">
      <t>ダンシ</t>
    </rPh>
    <phoneticPr fontId="1"/>
  </si>
  <si>
    <t>【女子】</t>
    <rPh sb="1" eb="3">
      <t>ジョシ</t>
    </rPh>
    <phoneticPr fontId="1"/>
  </si>
  <si>
    <t>新規</t>
    <rPh sb="0" eb="2">
      <t>シンキ</t>
    </rPh>
    <phoneticPr fontId="1"/>
  </si>
  <si>
    <t>登録費=</t>
    <rPh sb="0" eb="2">
      <t>トウロク</t>
    </rPh>
    <rPh sb="2" eb="3">
      <t>ヒ</t>
    </rPh>
    <phoneticPr fontId="1"/>
  </si>
  <si>
    <t>※登録費は連盟口座(ゆうちょ銀行)へ振込み下さい。振込先は板橋区卓球連盟公式ホームページ(URL：http://www.itabashi-ttf.tokyo/)をご覧ください。</t>
    <rPh sb="0" eb="2">
      <t>トウロク</t>
    </rPh>
    <rPh sb="2" eb="3">
      <t>ヒ</t>
    </rPh>
    <rPh sb="4" eb="6">
      <t>レンメイ</t>
    </rPh>
    <rPh sb="6" eb="8">
      <t>コウザ</t>
    </rPh>
    <rPh sb="14" eb="16">
      <t>ギンコウ</t>
    </rPh>
    <rPh sb="18" eb="20">
      <t>フリコ</t>
    </rPh>
    <rPh sb="21" eb="22">
      <t>クダ</t>
    </rPh>
    <rPh sb="25" eb="28">
      <t>フリコミサキ</t>
    </rPh>
    <phoneticPr fontId="1"/>
  </si>
  <si>
    <t>申請日:</t>
    <rPh sb="0" eb="2">
      <t>シンセイ</t>
    </rPh>
    <rPh sb="2" eb="3">
      <t>ビ</t>
    </rPh>
    <phoneticPr fontId="1"/>
  </si>
  <si>
    <t>175-0092</t>
  </si>
  <si>
    <t>高島 　平</t>
    <rPh sb="0" eb="2">
      <t>タカシマ</t>
    </rPh>
    <rPh sb="4" eb="5">
      <t>タイラ</t>
    </rPh>
    <phoneticPr fontId="1"/>
  </si>
  <si>
    <t>名称/住所</t>
    <rPh sb="0" eb="2">
      <t>メイショウ</t>
    </rPh>
    <rPh sb="3" eb="5">
      <t>ジュウショ</t>
    </rPh>
    <phoneticPr fontId="1"/>
  </si>
  <si>
    <r>
      <t>勤務先(在学先)　</t>
    </r>
    <r>
      <rPr>
        <sz val="9"/>
        <rFont val="メイリオ"/>
        <family val="3"/>
        <charset val="128"/>
      </rPr>
      <t>※板橋区在勤/在学の場合</t>
    </r>
    <rPh sb="0" eb="2">
      <t>キンム</t>
    </rPh>
    <rPh sb="2" eb="3">
      <t>サキ</t>
    </rPh>
    <rPh sb="4" eb="6">
      <t>ザイガク</t>
    </rPh>
    <rPh sb="6" eb="7">
      <t>サキ</t>
    </rPh>
    <rPh sb="16" eb="18">
      <t>ザイガク</t>
    </rPh>
    <phoneticPr fontId="1"/>
  </si>
  <si>
    <t>性別</t>
    <rPh sb="0" eb="2">
      <t>セイベツ</t>
    </rPh>
    <phoneticPr fontId="1"/>
  </si>
  <si>
    <t>男</t>
  </si>
  <si>
    <t>新規</t>
  </si>
  <si>
    <t>公認</t>
  </si>
  <si>
    <t>女</t>
  </si>
  <si>
    <t>登録日</t>
    <rPh sb="0" eb="2">
      <t>トウロク</t>
    </rPh>
    <rPh sb="2" eb="3">
      <t>ヒ</t>
    </rPh>
    <phoneticPr fontId="1"/>
  </si>
  <si>
    <t>※下記は記入不要です。</t>
    <rPh sb="0" eb="2">
      <t>カキ</t>
    </rPh>
    <rPh sb="3" eb="5">
      <t>キニュウ</t>
    </rPh>
    <rPh sb="5" eb="7">
      <t>フヨウ</t>
    </rPh>
    <phoneticPr fontId="1"/>
  </si>
  <si>
    <t>登録費</t>
    <rPh sb="0" eb="2">
      <t>トウロク</t>
    </rPh>
    <rPh sb="2" eb="3">
      <t>ヒ</t>
    </rPh>
    <phoneticPr fontId="1"/>
  </si>
  <si>
    <r>
      <t>勤務先(在学先)　</t>
    </r>
    <r>
      <rPr>
        <sz val="9"/>
        <rFont val="メイリオ"/>
        <family val="3"/>
        <charset val="128"/>
      </rPr>
      <t>※登録根拠が板橋区在勤/在学の場合</t>
    </r>
    <rPh sb="0" eb="2">
      <t>キンム</t>
    </rPh>
    <rPh sb="2" eb="3">
      <t>サキ</t>
    </rPh>
    <rPh sb="4" eb="6">
      <t>ザイガク</t>
    </rPh>
    <rPh sb="6" eb="7">
      <t>サキ</t>
    </rPh>
    <rPh sb="10" eb="12">
      <t>トウロク</t>
    </rPh>
    <rPh sb="12" eb="14">
      <t>コンキョ</t>
    </rPh>
    <rPh sb="21" eb="23">
      <t>ザイガク</t>
    </rPh>
    <phoneticPr fontId="1"/>
  </si>
  <si>
    <t>【別紙③】</t>
    <rPh sb="1" eb="3">
      <t>ベッシ</t>
    </rPh>
    <phoneticPr fontId="1"/>
  </si>
  <si>
    <t>電話:</t>
    <rPh sb="0" eb="2">
      <t>デンワ</t>
    </rPh>
    <phoneticPr fontId="1"/>
  </si>
  <si>
    <t>住所:</t>
  </si>
  <si>
    <t>〶</t>
  </si>
  <si>
    <t>板橋 太郎</t>
    <rPh sb="0" eb="2">
      <t>イタバシ</t>
    </rPh>
    <rPh sb="3" eb="5">
      <t>タロウ</t>
    </rPh>
    <phoneticPr fontId="1"/>
  </si>
  <si>
    <t>板橋 太郎</t>
    <phoneticPr fontId="1"/>
  </si>
  <si>
    <t>xxxx@zzzz.com</t>
    <phoneticPr fontId="1"/>
  </si>
  <si>
    <t>板橋区徳丸1-1-1</t>
    <phoneticPr fontId="1"/>
  </si>
  <si>
    <t>aaaa@zzzz.com</t>
    <phoneticPr fontId="1"/>
  </si>
  <si>
    <t>03-1234-5678</t>
    <phoneticPr fontId="1"/>
  </si>
  <si>
    <t>登録
根拠</t>
    <rPh sb="0" eb="2">
      <t>トウロク</t>
    </rPh>
    <rPh sb="3" eb="5">
      <t>コンキョ</t>
    </rPh>
    <phoneticPr fontId="1"/>
  </si>
  <si>
    <t>在住</t>
  </si>
  <si>
    <t>在勤</t>
  </si>
  <si>
    <t>03-1111-1111</t>
    <phoneticPr fontId="1"/>
  </si>
  <si>
    <t>※年間登録費\1,500/人、新規登録費\500/人</t>
    <rPh sb="0" eb="2">
      <t>ネンカン</t>
    </rPh>
    <rPh sb="2" eb="4">
      <t>トウロク</t>
    </rPh>
    <rPh sb="4" eb="5">
      <t>ヒ</t>
    </rPh>
    <rPh sb="13" eb="14">
      <t>ニン</t>
    </rPh>
    <rPh sb="15" eb="17">
      <t>シンキ</t>
    </rPh>
    <rPh sb="17" eb="19">
      <t>トウロク</t>
    </rPh>
    <rPh sb="19" eb="20">
      <t>ヒ</t>
    </rPh>
    <phoneticPr fontId="1"/>
  </si>
  <si>
    <t>継続</t>
  </si>
  <si>
    <t>※今年度の継続登録費は不要です。</t>
    <rPh sb="1" eb="4">
      <t>コンネンド</t>
    </rPh>
    <phoneticPr fontId="1"/>
  </si>
  <si>
    <t>メールアドレス②</t>
  </si>
  <si>
    <t>メールアドレス①</t>
  </si>
  <si>
    <t>※メールアドレス①:携帯, ②:PC (電子ﾌｧｲﾙ送受信用)</t>
  </si>
  <si>
    <t>申込代表者</t>
    <phoneticPr fontId="1"/>
  </si>
  <si>
    <t>新規
継続</t>
    <rPh sb="0" eb="2">
      <t>シンキ</t>
    </rPh>
    <rPh sb="3" eb="5">
      <t>ケイゾク</t>
    </rPh>
    <phoneticPr fontId="1"/>
  </si>
  <si>
    <t>090-1111-1111</t>
    <phoneticPr fontId="1"/>
  </si>
  <si>
    <t>記入例</t>
    <rPh sb="0" eb="2">
      <t>キニュウ</t>
    </rPh>
    <rPh sb="2" eb="3">
      <t>レイ</t>
    </rPh>
    <phoneticPr fontId="1"/>
  </si>
  <si>
    <r>
      <t xml:space="preserve">※申込専用アドレス ( </t>
    </r>
    <r>
      <rPr>
        <b/>
        <sz val="11"/>
        <color rgb="FF0000FF"/>
        <rFont val="メイリオ"/>
        <family val="3"/>
        <charset val="128"/>
      </rPr>
      <t>registration</t>
    </r>
    <r>
      <rPr>
        <b/>
        <sz val="11"/>
        <rFont val="メイリオ"/>
        <family val="3"/>
        <charset val="128"/>
      </rPr>
      <t>@itabashi-ttf.tokyo ) へメールでご送付下さい。</t>
    </r>
    <phoneticPr fontId="1"/>
  </si>
  <si>
    <r>
      <t xml:space="preserve">※申込専用アドレス ( </t>
    </r>
    <r>
      <rPr>
        <b/>
        <sz val="12"/>
        <color rgb="FF0000FF"/>
        <rFont val="メイリオ"/>
        <family val="3"/>
        <charset val="128"/>
      </rPr>
      <t>registration</t>
    </r>
    <r>
      <rPr>
        <b/>
        <sz val="12"/>
        <rFont val="メイリオ"/>
        <family val="3"/>
        <charset val="128"/>
      </rPr>
      <t>@itabashi-ttf.tokyo ) へメールでご送付下さい。</t>
    </r>
    <phoneticPr fontId="1"/>
  </si>
  <si>
    <t>※当連盟プライバシーポリシーは板橋区卓球連盟公式ホームページ(http://www.itabashi-ttf.tokyo/privacy_policy.html)をご覧下さい。</t>
    <rPh sb="83" eb="84">
      <t>ラン</t>
    </rPh>
    <phoneticPr fontId="1"/>
  </si>
  <si>
    <t>※振込先は板橋区卓球連盟公式ホームページ(http://www.itabashi-ttf.tokyo/federation.html)をご覧下さい。</t>
    <phoneticPr fontId="1"/>
  </si>
  <si>
    <t>令和ｘｘ年度・板橋区卓球連盟・個人登録申込書</t>
    <rPh sb="15" eb="17">
      <t>コジン</t>
    </rPh>
    <phoneticPr fontId="1"/>
  </si>
  <si>
    <t>※年間登録費\2,000/人、新規登録費\500/人</t>
    <rPh sb="0" eb="2">
      <t>ネンカン</t>
    </rPh>
    <rPh sb="2" eb="4">
      <t>トウロク</t>
    </rPh>
    <rPh sb="4" eb="5">
      <t>ヒ</t>
    </rPh>
    <rPh sb="13" eb="14">
      <t>ニン</t>
    </rPh>
    <rPh sb="15" eb="17">
      <t>シンキ</t>
    </rPh>
    <rPh sb="17" eb="19">
      <t>トウロク</t>
    </rPh>
    <rPh sb="19" eb="20">
      <t>ヒ</t>
    </rPh>
    <phoneticPr fontId="1"/>
  </si>
  <si>
    <r>
      <rPr>
        <sz val="28"/>
        <rFont val="メイリオ"/>
        <family val="3"/>
        <charset val="128"/>
      </rPr>
      <t>令和７年度・板橋区卓球連盟・</t>
    </r>
    <r>
      <rPr>
        <b/>
        <sz val="28"/>
        <rFont val="メイリオ"/>
        <family val="3"/>
        <charset val="128"/>
      </rPr>
      <t>個人登録申込書</t>
    </r>
    <rPh sb="14" eb="16">
      <t>コジン</t>
    </rPh>
    <phoneticPr fontId="1"/>
  </si>
  <si>
    <t>板橋区高島平x-xx-xxx</t>
    <rPh sb="0" eb="3">
      <t>イタバシク</t>
    </rPh>
    <rPh sb="3" eb="6">
      <t>タカシマダイラ</t>
    </rPh>
    <phoneticPr fontId="1"/>
  </si>
  <si>
    <t>トクマル㈱ / 板橋区徳丸yy-yy-yyy</t>
    <rPh sb="8" eb="11">
      <t>イタバシク</t>
    </rPh>
    <rPh sb="11" eb="13">
      <t>トクマル</t>
    </rPh>
    <phoneticPr fontId="1"/>
  </si>
  <si>
    <t>080-aaaa-bbbb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</si>
</sst>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411]gggee&quot;年&quot;mm&quot;月&quot;dd&quot;日&quot;;@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24"/>
      <name val="メイリオ"/>
      <family val="3"/>
      <charset val="128"/>
    </font>
    <font>
      <b/>
      <sz val="20"/>
      <name val="メイリオ"/>
      <family val="3"/>
      <charset val="128"/>
    </font>
    <font>
      <b/>
      <sz val="28"/>
      <name val="メイリオ"/>
      <family val="3"/>
      <charset val="128"/>
    </font>
    <font>
      <b/>
      <sz val="18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b/>
      <sz val="1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4"/>
      <color indexed="81"/>
      <name val="メイリオ"/>
      <family val="3"/>
      <charset val="128"/>
    </font>
    <font>
      <sz val="12"/>
      <color indexed="8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sz val="28"/>
      <name val="メイリオ"/>
      <family val="3"/>
      <charset val="128"/>
    </font>
    <font>
      <b/>
      <sz val="12"/>
      <color rgb="FF0000FF"/>
      <name val="メイリオ"/>
      <family val="3"/>
      <charset val="128"/>
    </font>
    <font>
      <b/>
      <sz val="11"/>
      <color rgb="FF0000FF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17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3" fillId="2" borderId="0" xfId="0" quotePrefix="1" applyFont="1" applyFill="1" applyAlignment="1">
      <alignment vertical="center"/>
    </xf>
    <xf numFmtId="0" fontId="7" fillId="2" borderId="0" xfId="0" applyFont="1" applyFill="1" applyAlignment="1">
      <alignment horizontal="center" vertical="top" wrapText="1"/>
    </xf>
    <xf numFmtId="176" fontId="5" fillId="2" borderId="19" xfId="0" applyNumberFormat="1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right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left" vertical="center" shrinkToFit="1"/>
    </xf>
    <xf numFmtId="49" fontId="5" fillId="2" borderId="19" xfId="0" applyNumberFormat="1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57" fontId="2" fillId="2" borderId="0" xfId="0" applyNumberFormat="1" applyFont="1" applyFill="1" applyAlignment="1">
      <alignment horizontal="left" vertical="center"/>
    </xf>
    <xf numFmtId="176" fontId="5" fillId="2" borderId="3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right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2" fillId="2" borderId="42" xfId="0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176" fontId="5" fillId="2" borderId="10" xfId="0" applyNumberFormat="1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right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left" vertical="center" shrinkToFit="1"/>
    </xf>
    <xf numFmtId="49" fontId="5" fillId="2" borderId="10" xfId="0" applyNumberFormat="1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176" fontId="5" fillId="2" borderId="45" xfId="0" applyNumberFormat="1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right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left" vertical="center" shrinkToFit="1"/>
    </xf>
    <xf numFmtId="0" fontId="5" fillId="2" borderId="45" xfId="0" applyFont="1" applyFill="1" applyBorder="1" applyAlignment="1">
      <alignment horizontal="left" vertical="center" shrinkToFit="1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49" xfId="0" applyFont="1" applyFill="1" applyBorder="1" applyAlignment="1">
      <alignment horizontal="center" vertical="center" shrinkToFit="1"/>
    </xf>
    <xf numFmtId="0" fontId="2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76" fontId="11" fillId="2" borderId="19" xfId="0" applyNumberFormat="1" applyFont="1" applyFill="1" applyBorder="1" applyAlignment="1">
      <alignment horizontal="center" vertical="center" shrinkToFit="1"/>
    </xf>
    <xf numFmtId="176" fontId="11" fillId="2" borderId="3" xfId="0" applyNumberFormat="1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left" vertical="center" shrinkToFit="1"/>
    </xf>
    <xf numFmtId="49" fontId="11" fillId="2" borderId="19" xfId="0" applyNumberFormat="1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left" vertical="center" shrinkToFit="1"/>
    </xf>
    <xf numFmtId="49" fontId="11" fillId="2" borderId="3" xfId="0" applyNumberFormat="1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right" vertical="top"/>
    </xf>
    <xf numFmtId="0" fontId="2" fillId="2" borderId="51" xfId="0" applyFont="1" applyFill="1" applyBorder="1" applyAlignment="1">
      <alignment horizontal="center" vertical="center" wrapText="1" shrinkToFit="1"/>
    </xf>
    <xf numFmtId="0" fontId="5" fillId="2" borderId="51" xfId="0" applyFont="1" applyFill="1" applyBorder="1" applyAlignment="1">
      <alignment horizontal="center" vertical="center" wrapText="1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49" fontId="5" fillId="2" borderId="45" xfId="0" applyNumberFormat="1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56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29" xfId="0" quotePrefix="1" applyFont="1" applyFill="1" applyBorder="1" applyAlignment="1">
      <alignment horizontal="centerContinuous" vertical="center"/>
    </xf>
    <xf numFmtId="0" fontId="3" fillId="2" borderId="0" xfId="0" quotePrefix="1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/>
    </xf>
    <xf numFmtId="0" fontId="5" fillId="2" borderId="59" xfId="0" applyFont="1" applyFill="1" applyBorder="1" applyAlignment="1">
      <alignment horizontal="right" vertical="center"/>
    </xf>
    <xf numFmtId="0" fontId="2" fillId="2" borderId="61" xfId="0" applyFont="1" applyFill="1" applyBorder="1" applyAlignment="1">
      <alignment horizontal="distributed" vertical="center" indent="3"/>
    </xf>
    <xf numFmtId="0" fontId="5" fillId="2" borderId="60" xfId="0" applyFont="1" applyFill="1" applyBorder="1" applyAlignment="1">
      <alignment horizontal="distributed" vertical="center" wrapText="1" indent="2"/>
    </xf>
    <xf numFmtId="0" fontId="2" fillId="2" borderId="1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shrinkToFit="1"/>
    </xf>
    <xf numFmtId="0" fontId="10" fillId="2" borderId="3" xfId="0" applyFont="1" applyFill="1" applyBorder="1" applyAlignment="1">
      <alignment horizontal="right" vertical="center" shrinkToFit="1"/>
    </xf>
    <xf numFmtId="0" fontId="2" fillId="2" borderId="65" xfId="0" quotePrefix="1" applyFont="1" applyFill="1" applyBorder="1" applyAlignment="1">
      <alignment horizontal="center" vertical="center" textRotation="255"/>
    </xf>
    <xf numFmtId="0" fontId="2" fillId="2" borderId="57" xfId="0" quotePrefix="1" applyFont="1" applyFill="1" applyBorder="1" applyAlignment="1">
      <alignment horizontal="center" vertical="center" textRotation="255"/>
    </xf>
    <xf numFmtId="0" fontId="2" fillId="2" borderId="64" xfId="0" quotePrefix="1" applyFont="1" applyFill="1" applyBorder="1" applyAlignment="1">
      <alignment horizontal="center" vertical="center" textRotation="255"/>
    </xf>
    <xf numFmtId="0" fontId="2" fillId="2" borderId="29" xfId="0" quotePrefix="1" applyFont="1" applyFill="1" applyBorder="1" applyAlignment="1">
      <alignment horizontal="center" vertical="center"/>
    </xf>
    <xf numFmtId="0" fontId="2" fillId="2" borderId="66" xfId="0" quotePrefix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48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left" vertical="center" shrinkToFit="1"/>
    </xf>
    <xf numFmtId="0" fontId="23" fillId="2" borderId="19" xfId="0" applyFont="1" applyFill="1" applyBorder="1" applyAlignment="1">
      <alignment horizontal="right" vertical="center" shrinkToFit="1"/>
    </xf>
    <xf numFmtId="5" fontId="16" fillId="2" borderId="0" xfId="0" applyNumberFormat="1" applyFont="1" applyFill="1" applyAlignment="1">
      <alignment horizontal="left" vertical="top" shrinkToFit="1"/>
    </xf>
    <xf numFmtId="0" fontId="9" fillId="2" borderId="4" xfId="0" applyFont="1" applyFill="1" applyBorder="1" applyAlignment="1">
      <alignment horizontal="left" vertical="center" indent="1"/>
    </xf>
    <xf numFmtId="0" fontId="18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shrinkToFit="1"/>
    </xf>
    <xf numFmtId="0" fontId="7" fillId="2" borderId="26" xfId="0" applyFont="1" applyFill="1" applyBorder="1" applyAlignment="1">
      <alignment horizontal="right" vertical="top"/>
    </xf>
    <xf numFmtId="0" fontId="7" fillId="2" borderId="0" xfId="0" applyFont="1" applyFill="1" applyAlignment="1">
      <alignment horizontal="right" vertical="top"/>
    </xf>
    <xf numFmtId="0" fontId="3" fillId="2" borderId="48" xfId="0" applyFont="1" applyFill="1" applyBorder="1" applyAlignment="1" applyProtection="1">
      <alignment horizontal="right" vertical="center" shrinkToFit="1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quotePrefix="1" applyFont="1" applyFill="1" applyAlignment="1">
      <alignment horizontal="left" vertical="center"/>
    </xf>
    <xf numFmtId="0" fontId="7" fillId="2" borderId="0" xfId="0" applyFont="1" applyFill="1" applyAlignment="1">
      <alignment horizontal="right" vertical="top" indent="1"/>
    </xf>
    <xf numFmtId="0" fontId="20" fillId="2" borderId="48" xfId="0" applyFont="1" applyFill="1" applyBorder="1" applyAlignment="1" applyProtection="1">
      <alignment horizontal="left" vertical="center" indent="1" shrinkToFit="1"/>
      <protection locked="0"/>
    </xf>
    <xf numFmtId="0" fontId="9" fillId="2" borderId="21" xfId="0" applyFont="1" applyFill="1" applyBorder="1" applyAlignment="1">
      <alignment horizontal="left" vertical="center" indent="1"/>
    </xf>
    <xf numFmtId="0" fontId="9" fillId="2" borderId="72" xfId="0" quotePrefix="1" applyFont="1" applyFill="1" applyBorder="1" applyAlignment="1">
      <alignment horizontal="center" vertical="center" textRotation="255"/>
    </xf>
    <xf numFmtId="0" fontId="9" fillId="2" borderId="68" xfId="0" quotePrefix="1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 applyProtection="1">
      <alignment horizontal="right" indent="1"/>
      <protection locked="0"/>
    </xf>
    <xf numFmtId="0" fontId="3" fillId="2" borderId="36" xfId="0" applyFont="1" applyFill="1" applyBorder="1" applyAlignment="1">
      <alignment horizontal="left" indent="1"/>
    </xf>
    <xf numFmtId="0" fontId="4" fillId="2" borderId="37" xfId="0" applyFont="1" applyFill="1" applyBorder="1" applyAlignment="1">
      <alignment horizontal="left" vertical="center" indent="1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45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Continuous" vertical="center"/>
    </xf>
    <xf numFmtId="49" fontId="2" fillId="2" borderId="15" xfId="0" applyNumberFormat="1" applyFont="1" applyFill="1" applyBorder="1" applyAlignment="1">
      <alignment horizontal="centerContinuous" vertical="center"/>
    </xf>
    <xf numFmtId="49" fontId="2" fillId="2" borderId="3" xfId="0" applyNumberFormat="1" applyFont="1" applyFill="1" applyBorder="1" applyAlignment="1">
      <alignment horizontal="centerContinuous" vertical="center"/>
    </xf>
    <xf numFmtId="49" fontId="2" fillId="2" borderId="14" xfId="0" applyNumberFormat="1" applyFont="1" applyFill="1" applyBorder="1" applyAlignment="1">
      <alignment horizontal="centerContinuous" vertical="center"/>
    </xf>
    <xf numFmtId="49" fontId="2" fillId="2" borderId="6" xfId="0" applyNumberFormat="1" applyFont="1" applyFill="1" applyBorder="1" applyAlignment="1">
      <alignment horizontal="centerContinuous" vertical="center"/>
    </xf>
    <xf numFmtId="49" fontId="2" fillId="2" borderId="16" xfId="0" applyNumberFormat="1" applyFont="1" applyFill="1" applyBorder="1" applyAlignment="1">
      <alignment horizontal="centerContinuous" vertical="center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48" xfId="0" applyFont="1" applyFill="1" applyBorder="1" applyAlignment="1">
      <alignment horizontal="left" vertical="center" indent="1"/>
    </xf>
    <xf numFmtId="14" fontId="3" fillId="2" borderId="52" xfId="0" applyNumberFormat="1" applyFont="1" applyFill="1" applyBorder="1" applyAlignment="1">
      <alignment horizontal="center" vertical="center" shrinkToFit="1"/>
    </xf>
    <xf numFmtId="14" fontId="3" fillId="2" borderId="53" xfId="0" applyNumberFormat="1" applyFont="1" applyFill="1" applyBorder="1" applyAlignment="1">
      <alignment horizontal="center" vertical="center" shrinkToFit="1"/>
    </xf>
    <xf numFmtId="14" fontId="3" fillId="2" borderId="54" xfId="0" applyNumberFormat="1" applyFont="1" applyFill="1" applyBorder="1" applyAlignment="1">
      <alignment horizontal="center" vertical="center" shrinkToFit="1"/>
    </xf>
    <xf numFmtId="14" fontId="2" fillId="2" borderId="50" xfId="0" applyNumberFormat="1" applyFont="1" applyFill="1" applyBorder="1" applyAlignment="1">
      <alignment horizontal="center" vertical="center"/>
    </xf>
    <xf numFmtId="14" fontId="3" fillId="2" borderId="55" xfId="0" applyNumberFormat="1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distributed" vertical="center" indent="11"/>
    </xf>
    <xf numFmtId="0" fontId="2" fillId="2" borderId="26" xfId="0" applyFont="1" applyFill="1" applyBorder="1" applyAlignment="1">
      <alignment horizontal="distributed" vertical="center" indent="11"/>
    </xf>
    <xf numFmtId="0" fontId="2" fillId="2" borderId="0" xfId="0" applyFont="1" applyFill="1" applyAlignment="1">
      <alignment vertical="center"/>
    </xf>
    <xf numFmtId="0" fontId="2" fillId="2" borderId="36" xfId="0" applyFont="1" applyFill="1" applyBorder="1" applyAlignment="1">
      <alignment horizontal="distributed" vertical="center" indent="3"/>
    </xf>
    <xf numFmtId="0" fontId="2" fillId="2" borderId="26" xfId="0" applyFont="1" applyFill="1" applyBorder="1" applyAlignment="1">
      <alignment horizontal="distributed" vertical="center" indent="3"/>
    </xf>
    <xf numFmtId="0" fontId="2" fillId="2" borderId="37" xfId="0" applyFont="1" applyFill="1" applyBorder="1" applyAlignment="1">
      <alignment horizontal="distributed" vertical="center" indent="3"/>
    </xf>
    <xf numFmtId="0" fontId="5" fillId="2" borderId="3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8" fillId="2" borderId="0" xfId="0" quotePrefix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2" fillId="2" borderId="25" xfId="0" applyFont="1" applyFill="1" applyBorder="1" applyAlignment="1">
      <alignment horizontal="center" vertical="center" textRotation="255"/>
    </xf>
    <xf numFmtId="0" fontId="2" fillId="2" borderId="64" xfId="0" applyFont="1" applyFill="1" applyBorder="1" applyAlignment="1">
      <alignment horizontal="center" vertical="center" textRotation="255"/>
    </xf>
    <xf numFmtId="0" fontId="3" fillId="2" borderId="35" xfId="0" applyFont="1" applyFill="1" applyBorder="1" applyAlignment="1">
      <alignment horizontal="distributed" vertical="center" indent="2"/>
    </xf>
    <xf numFmtId="0" fontId="3" fillId="2" borderId="18" xfId="0" applyFont="1" applyFill="1" applyBorder="1" applyAlignment="1">
      <alignment horizontal="distributed" vertical="center" indent="2"/>
    </xf>
    <xf numFmtId="0" fontId="2" fillId="2" borderId="35" xfId="0" applyFont="1" applyFill="1" applyBorder="1" applyAlignment="1">
      <alignment horizontal="distributed" vertical="center" wrapText="1" indent="1"/>
    </xf>
    <xf numFmtId="0" fontId="2" fillId="2" borderId="18" xfId="0" applyFont="1" applyFill="1" applyBorder="1" applyAlignment="1">
      <alignment horizontal="distributed" vertical="center" indent="1"/>
    </xf>
    <xf numFmtId="49" fontId="5" fillId="2" borderId="45" xfId="0" applyNumberFormat="1" applyFont="1" applyFill="1" applyBorder="1" applyAlignment="1">
      <alignment horizontal="center" vertical="center" shrinkToFit="1"/>
    </xf>
    <xf numFmtId="49" fontId="5" fillId="2" borderId="47" xfId="0" applyNumberFormat="1" applyFont="1" applyFill="1" applyBorder="1" applyAlignment="1">
      <alignment horizontal="center" vertical="center" shrinkToFit="1"/>
    </xf>
    <xf numFmtId="0" fontId="2" fillId="2" borderId="61" xfId="0" applyFont="1" applyFill="1" applyBorder="1" applyAlignment="1">
      <alignment horizontal="distributed" vertical="center" indent="8"/>
    </xf>
    <xf numFmtId="0" fontId="2" fillId="2" borderId="62" xfId="0" applyFont="1" applyFill="1" applyBorder="1" applyAlignment="1">
      <alignment horizontal="distributed" vertical="center" indent="8"/>
    </xf>
    <xf numFmtId="0" fontId="2" fillId="2" borderId="63" xfId="0" applyFont="1" applyFill="1" applyBorder="1" applyAlignment="1">
      <alignment horizontal="distributed" vertical="center" indent="8"/>
    </xf>
    <xf numFmtId="0" fontId="7" fillId="2" borderId="0" xfId="0" applyFont="1" applyFill="1" applyAlignment="1">
      <alignment horizontal="left"/>
    </xf>
    <xf numFmtId="5" fontId="16" fillId="2" borderId="73" xfId="0" applyNumberFormat="1" applyFont="1" applyFill="1" applyBorder="1" applyAlignment="1">
      <alignment horizontal="left" vertical="top" shrinkToFit="1"/>
    </xf>
    <xf numFmtId="5" fontId="16" fillId="2" borderId="74" xfId="0" applyNumberFormat="1" applyFont="1" applyFill="1" applyBorder="1" applyAlignment="1">
      <alignment horizontal="left" vertical="top" shrinkToFit="1"/>
    </xf>
    <xf numFmtId="5" fontId="16" fillId="2" borderId="75" xfId="0" applyNumberFormat="1" applyFont="1" applyFill="1" applyBorder="1" applyAlignment="1">
      <alignment horizontal="left" vertical="top" shrinkToFit="1"/>
    </xf>
    <xf numFmtId="0" fontId="14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 shrinkToFit="1"/>
    </xf>
    <xf numFmtId="0" fontId="2" fillId="2" borderId="61" xfId="0" applyFont="1" applyFill="1" applyBorder="1" applyAlignment="1">
      <alignment horizontal="distributed" vertical="center" wrapText="1" indent="2"/>
    </xf>
    <xf numFmtId="0" fontId="2" fillId="2" borderId="63" xfId="0" applyFont="1" applyFill="1" applyBorder="1" applyAlignment="1">
      <alignment horizontal="distributed" vertical="center" wrapText="1" indent="2"/>
    </xf>
    <xf numFmtId="0" fontId="5" fillId="0" borderId="3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center" indent="1"/>
    </xf>
    <xf numFmtId="0" fontId="2" fillId="2" borderId="27" xfId="0" applyFont="1" applyFill="1" applyBorder="1" applyAlignment="1">
      <alignment horizontal="left" vertical="center" indent="1"/>
    </xf>
    <xf numFmtId="0" fontId="2" fillId="2" borderId="28" xfId="0" applyFont="1" applyFill="1" applyBorder="1" applyAlignment="1">
      <alignment horizontal="left" vertical="center" indent="1"/>
    </xf>
    <xf numFmtId="0" fontId="2" fillId="2" borderId="2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30" xfId="0" applyFont="1" applyFill="1" applyBorder="1" applyAlignment="1">
      <alignment horizontal="left" vertical="center" indent="1"/>
    </xf>
    <xf numFmtId="0" fontId="2" fillId="2" borderId="32" xfId="0" applyFont="1" applyFill="1" applyBorder="1" applyAlignment="1">
      <alignment horizontal="left" vertical="center" indent="1"/>
    </xf>
    <xf numFmtId="0" fontId="2" fillId="2" borderId="31" xfId="0" applyFont="1" applyFill="1" applyBorder="1" applyAlignment="1">
      <alignment horizontal="left" vertical="center" indent="1"/>
    </xf>
    <xf numFmtId="0" fontId="2" fillId="2" borderId="33" xfId="0" applyFont="1" applyFill="1" applyBorder="1" applyAlignment="1">
      <alignment horizontal="left" vertical="center" indent="1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47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top" wrapText="1"/>
    </xf>
    <xf numFmtId="0" fontId="3" fillId="2" borderId="31" xfId="0" applyFont="1" applyFill="1" applyBorder="1" applyAlignment="1">
      <alignment horizontal="right" vertical="center" shrinkToFit="1"/>
    </xf>
    <xf numFmtId="0" fontId="3" fillId="2" borderId="67" xfId="0" applyFont="1" applyFill="1" applyBorder="1" applyAlignment="1">
      <alignment horizontal="right" vertical="center" shrinkToFit="1"/>
    </xf>
    <xf numFmtId="0" fontId="6" fillId="2" borderId="69" xfId="0" applyFont="1" applyFill="1" applyBorder="1" applyAlignment="1" applyProtection="1">
      <alignment horizontal="left" vertical="center" indent="1"/>
      <protection locked="0"/>
    </xf>
    <xf numFmtId="0" fontId="6" fillId="2" borderId="70" xfId="0" applyFont="1" applyFill="1" applyBorder="1" applyAlignment="1" applyProtection="1">
      <alignment horizontal="left" vertical="center" indent="1"/>
      <protection locked="0"/>
    </xf>
    <xf numFmtId="0" fontId="3" fillId="2" borderId="27" xfId="0" applyFont="1" applyFill="1" applyBorder="1" applyAlignment="1">
      <alignment horizontal="right" vertical="center" shrinkToFit="1"/>
    </xf>
    <xf numFmtId="0" fontId="24" fillId="2" borderId="19" xfId="0" applyFont="1" applyFill="1" applyBorder="1" applyAlignment="1">
      <alignment horizontal="left" vertical="center" indent="1" shrinkToFit="1"/>
    </xf>
    <xf numFmtId="0" fontId="24" fillId="2" borderId="22" xfId="0" applyFont="1" applyFill="1" applyBorder="1" applyAlignment="1">
      <alignment horizontal="left" vertical="center" indent="1" shrinkToFit="1"/>
    </xf>
    <xf numFmtId="0" fontId="25" fillId="2" borderId="0" xfId="0" applyFont="1" applyFill="1" applyAlignment="1">
      <alignment horizontal="center" vertical="center" shrinkToFit="1"/>
    </xf>
    <xf numFmtId="0" fontId="12" fillId="2" borderId="69" xfId="0" applyFont="1" applyFill="1" applyBorder="1" applyAlignment="1" applyProtection="1">
      <alignment horizontal="left" vertical="center" indent="1"/>
      <protection locked="0"/>
    </xf>
    <xf numFmtId="0" fontId="12" fillId="2" borderId="70" xfId="0" applyFont="1" applyFill="1" applyBorder="1" applyAlignment="1" applyProtection="1">
      <alignment horizontal="left" vertical="center" indent="1"/>
      <protection locked="0"/>
    </xf>
    <xf numFmtId="0" fontId="9" fillId="2" borderId="58" xfId="0" applyFont="1" applyFill="1" applyBorder="1" applyAlignment="1">
      <alignment horizontal="left" vertical="center" indent="1"/>
    </xf>
    <xf numFmtId="0" fontId="9" fillId="2" borderId="27" xfId="0" applyFont="1" applyFill="1" applyBorder="1" applyAlignment="1">
      <alignment horizontal="left" vertical="center" indent="1"/>
    </xf>
    <xf numFmtId="0" fontId="9" fillId="2" borderId="28" xfId="0" applyFont="1" applyFill="1" applyBorder="1" applyAlignment="1">
      <alignment horizontal="left" vertical="center" indent="1"/>
    </xf>
    <xf numFmtId="0" fontId="20" fillId="2" borderId="19" xfId="0" applyFont="1" applyFill="1" applyBorder="1" applyAlignment="1">
      <alignment horizontal="left" vertical="center" indent="1" shrinkToFit="1"/>
    </xf>
    <xf numFmtId="0" fontId="20" fillId="2" borderId="22" xfId="0" applyFont="1" applyFill="1" applyBorder="1" applyAlignment="1">
      <alignment horizontal="left" vertical="center" indent="1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0" fontId="9" fillId="2" borderId="30" xfId="0" applyFont="1" applyFill="1" applyBorder="1" applyAlignment="1">
      <alignment horizontal="left" vertical="center" indent="1"/>
    </xf>
    <xf numFmtId="0" fontId="20" fillId="2" borderId="32" xfId="0" applyFont="1" applyFill="1" applyBorder="1" applyAlignment="1" applyProtection="1">
      <alignment horizontal="left" vertical="center" indent="1" shrinkToFit="1"/>
      <protection locked="0"/>
    </xf>
    <xf numFmtId="0" fontId="20" fillId="2" borderId="47" xfId="0" applyFont="1" applyFill="1" applyBorder="1" applyAlignment="1" applyProtection="1">
      <alignment horizontal="left" vertical="center" indent="1" shrinkToFit="1"/>
      <protection locked="0"/>
    </xf>
    <xf numFmtId="0" fontId="9" fillId="2" borderId="32" xfId="0" applyFont="1" applyFill="1" applyBorder="1" applyAlignment="1">
      <alignment horizontal="left" vertical="center" indent="1"/>
    </xf>
    <xf numFmtId="0" fontId="9" fillId="2" borderId="31" xfId="0" applyFont="1" applyFill="1" applyBorder="1" applyAlignment="1">
      <alignment horizontal="left" vertical="center" indent="1"/>
    </xf>
    <xf numFmtId="0" fontId="9" fillId="2" borderId="33" xfId="0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14" xfId="0" applyNumberFormat="1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49" fontId="5" fillId="2" borderId="16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5" fillId="2" borderId="15" xfId="0" applyNumberFormat="1" applyFont="1" applyFill="1" applyBorder="1" applyAlignment="1">
      <alignment horizontal="center" vertical="center" shrinkToFit="1"/>
    </xf>
    <xf numFmtId="5" fontId="16" fillId="2" borderId="0" xfId="0" applyNumberFormat="1" applyFont="1" applyFill="1" applyAlignment="1">
      <alignment horizontal="left" vertical="top" shrinkToFit="1"/>
    </xf>
  </cellXfs>
  <cellStyles count="1">
    <cellStyle name="標準" xfId="0" builtinId="0"/>
  </cellStyles>
  <dxfs count="8">
    <dxf>
      <font>
        <color theme="0"/>
      </font>
    </dxf>
    <dxf>
      <font>
        <color theme="0"/>
      </font>
    </dxf>
    <dxf>
      <font>
        <b/>
        <i val="0"/>
        <color rgb="FFFF99FF"/>
      </font>
    </dxf>
    <dxf>
      <font>
        <b/>
        <i val="0"/>
        <color rgb="FFFF99FF"/>
      </font>
    </dxf>
    <dxf>
      <font>
        <color theme="0"/>
      </font>
    </dxf>
    <dxf>
      <font>
        <color theme="0"/>
      </font>
    </dxf>
    <dxf>
      <font>
        <b/>
        <i val="0"/>
        <color rgb="FFFF99FF"/>
      </font>
    </dxf>
    <dxf>
      <font>
        <b/>
        <i val="0"/>
        <color rgb="FFFF99FF"/>
      </font>
    </dxf>
  </dxfs>
  <tableStyles count="0" defaultTableStyle="TableStyleMedium9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1933222</xdr:colOff>
      <xdr:row>27</xdr:row>
      <xdr:rowOff>272138</xdr:rowOff>
    </xdr:from>
    <xdr:to>
      <xdr:col>13</xdr:col>
      <xdr:colOff>475742</xdr:colOff>
      <xdr:row>29</xdr:row>
      <xdr:rowOff>136067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A2ABAC-3D4A-4700-8430-9BB76A2E7CC0}"/>
            </a:ext>
          </a:extLst>
        </xdr:cNvPr>
        <xdr:cNvSpPr txBox="1"/>
      </xdr:nvSpPr>
      <xdr:spPr>
        <a:xfrm>
          <a:off x="10138833" y="9486694"/>
          <a:ext cx="4123465" cy="527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200" b="1">
              <a:latin typeface="メイリオ" panose="020B0604030504040204" pitchFamily="50" charset="-128"/>
              <a:ea typeface="メイリオ" panose="020B0604030504040204" pitchFamily="50" charset="-128"/>
            </a:rPr>
            <a:t>Itabashi-ttf_Form3_</a:t>
          </a:r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個人登録申込書</a:t>
          </a:r>
          <a:r>
            <a:rPr kumimoji="1" lang="en-US" altLang="ja-JP" sz="1200" b="1">
              <a:latin typeface="メイリオ" panose="020B0604030504040204" pitchFamily="50" charset="-128"/>
              <a:ea typeface="メイリオ" panose="020B0604030504040204" pitchFamily="50" charset="-128"/>
            </a:rPr>
            <a:t>_2025_R00</a:t>
          </a:r>
          <a:endParaRPr kumimoji="1" lang="ja-JP" altLang="en-US" sz="12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1620520</xdr:colOff>
          <xdr:row>22</xdr:row>
          <xdr:rowOff>299720</xdr:rowOff>
        </xdr:from>
        <xdr:to>
          <xdr:col>12</xdr:col>
          <xdr:colOff>449298</xdr:colOff>
          <xdr:row>24</xdr:row>
          <xdr:rowOff>257387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C4C83A6-EC27-45E2-BB81-77632B73A9C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S$32:$AQ$32" spid="_x0000_s370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11520" y="7856220"/>
              <a:ext cx="7944556" cy="62088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B0DF8-7994-4B6A-8AA7-F7F6D08E7ACC}">
  <sheetPr>
    <pageSetUpPr fitToPage="1"/>
  </sheetPr>
  <dimension ref="A1:AQ38"/>
  <sheetViews>
    <sheetView showZeros="0" tabSelected="1" view="pageBreakPreview" zoomScale="90" zoomScaleNormal="100" zoomScaleSheetLayoutView="90" workbookViewId="0"/>
  </sheetViews>
  <sheetFormatPr defaultColWidth="9" defaultRowHeight="17.5" x14ac:dyDescent="0.2"/>
  <cols>
    <col min="1" max="2" width="4.81640625" style="8" customWidth="1"/>
    <col min="3" max="3" width="20.81640625" style="8" customWidth="1"/>
    <col min="4" max="4" width="16.81640625" style="8" customWidth="1"/>
    <col min="5" max="5" width="2.81640625" style="5" customWidth="1"/>
    <col min="6" max="6" width="9.81640625" style="8" customWidth="1"/>
    <col min="7" max="7" width="36.81640625" style="8" customWidth="1"/>
    <col min="8" max="8" width="20.6328125" style="8" customWidth="1"/>
    <col min="9" max="9" width="44.6328125" style="8" customWidth="1"/>
    <col min="10" max="10" width="6.81640625" style="8" customWidth="1"/>
    <col min="11" max="11" width="14.6328125" style="8" customWidth="1"/>
    <col min="12" max="13" width="6.81640625" style="3" customWidth="1"/>
    <col min="14" max="14" width="6.81640625" style="8" customWidth="1"/>
    <col min="15" max="15" width="9.1796875" style="8" customWidth="1"/>
    <col min="16" max="16" width="6.453125" style="8" customWidth="1"/>
    <col min="17" max="17" width="5.36328125" style="8" bestFit="1" customWidth="1"/>
    <col min="18" max="18" width="10.90625" style="1" bestFit="1" customWidth="1"/>
    <col min="19" max="19" width="5.54296875" style="8" bestFit="1" customWidth="1"/>
    <col min="20" max="20" width="4.6328125" style="8" customWidth="1"/>
    <col min="21" max="21" width="3.6328125" style="8" bestFit="1" customWidth="1"/>
    <col min="22" max="22" width="4.6328125" style="8" customWidth="1"/>
    <col min="23" max="23" width="2.6328125" style="8" customWidth="1"/>
    <col min="24" max="24" width="5.54296875" style="8" bestFit="1" customWidth="1"/>
    <col min="25" max="25" width="4.6328125" style="8" customWidth="1"/>
    <col min="26" max="26" width="3.6328125" style="8" bestFit="1" customWidth="1"/>
    <col min="27" max="27" width="4.6328125" style="8" customWidth="1"/>
    <col min="28" max="28" width="2.6328125" style="8" customWidth="1"/>
    <col min="29" max="29" width="7.54296875" style="8" bestFit="1" customWidth="1"/>
    <col min="30" max="30" width="4.6328125" style="8" customWidth="1"/>
    <col min="31" max="31" width="3.6328125" style="8" bestFit="1" customWidth="1"/>
    <col min="32" max="32" width="4.6328125" style="8" customWidth="1"/>
    <col min="33" max="33" width="2.6328125" style="8" customWidth="1"/>
    <col min="34" max="34" width="9.6328125" style="8" bestFit="1" customWidth="1"/>
    <col min="35" max="35" width="4.6328125" style="8" customWidth="1"/>
    <col min="36" max="36" width="3.6328125" style="8" bestFit="1" customWidth="1"/>
    <col min="37" max="38" width="4.6328125" style="8" customWidth="1"/>
    <col min="39" max="39" width="3.6328125" style="8" bestFit="1" customWidth="1"/>
    <col min="40" max="41" width="4.6328125" style="8" customWidth="1"/>
    <col min="42" max="42" width="3.6328125" style="8" bestFit="1" customWidth="1"/>
    <col min="43" max="43" width="4.6328125" style="8" customWidth="1"/>
    <col min="44" max="16384" width="9" style="8"/>
  </cols>
  <sheetData>
    <row r="1" spans="1:18" s="3" customFormat="1" ht="15" customHeight="1" x14ac:dyDescent="0.2">
      <c r="E1" s="4"/>
    </row>
    <row r="2" spans="1:18" ht="8" customHeight="1" x14ac:dyDescent="0.2"/>
    <row r="3" spans="1:18" ht="30" customHeight="1" x14ac:dyDescent="0.2">
      <c r="A3" s="6"/>
      <c r="B3" s="186"/>
      <c r="C3" s="186"/>
      <c r="D3" s="187" t="s">
        <v>72</v>
      </c>
      <c r="E3" s="187"/>
      <c r="F3" s="187"/>
      <c r="G3" s="187"/>
      <c r="H3" s="187"/>
      <c r="I3" s="187"/>
      <c r="J3" s="169" t="s">
        <v>42</v>
      </c>
      <c r="K3" s="169"/>
      <c r="L3" s="169"/>
      <c r="M3" s="169"/>
      <c r="N3" s="169"/>
    </row>
    <row r="4" spans="1:18" ht="30" customHeight="1" thickBot="1" x14ac:dyDescent="0.25">
      <c r="A4" s="6"/>
      <c r="B4" s="69"/>
      <c r="C4" s="69"/>
      <c r="D4" s="187"/>
      <c r="E4" s="187"/>
      <c r="F4" s="187"/>
      <c r="G4" s="187"/>
      <c r="H4" s="187"/>
      <c r="I4" s="187"/>
      <c r="K4" s="7" t="s">
        <v>28</v>
      </c>
      <c r="L4" s="170"/>
      <c r="M4" s="170"/>
      <c r="N4" s="170"/>
    </row>
    <row r="5" spans="1:18" ht="30" customHeight="1" thickTop="1" x14ac:dyDescent="0.65">
      <c r="A5" s="191"/>
      <c r="B5" s="101"/>
      <c r="C5" s="188" t="s">
        <v>62</v>
      </c>
      <c r="D5" s="196" t="s">
        <v>22</v>
      </c>
      <c r="E5" s="196"/>
      <c r="F5" s="194"/>
      <c r="G5" s="195"/>
      <c r="H5" s="118" t="s">
        <v>44</v>
      </c>
      <c r="I5" s="119"/>
      <c r="J5" s="78" t="s">
        <v>43</v>
      </c>
      <c r="K5" s="175"/>
      <c r="L5" s="176"/>
      <c r="M5" s="176"/>
      <c r="N5" s="177"/>
    </row>
    <row r="6" spans="1:18" ht="30" customHeight="1" x14ac:dyDescent="0.55000000000000004">
      <c r="A6" s="191"/>
      <c r="B6" s="101"/>
      <c r="C6" s="189"/>
      <c r="D6" s="107"/>
      <c r="E6" s="107"/>
      <c r="F6" s="106"/>
      <c r="G6" s="117" t="s">
        <v>61</v>
      </c>
      <c r="H6" s="197"/>
      <c r="I6" s="198"/>
      <c r="J6" s="70" t="s">
        <v>19</v>
      </c>
      <c r="K6" s="178"/>
      <c r="L6" s="179"/>
      <c r="M6" s="179"/>
      <c r="N6" s="180"/>
    </row>
    <row r="7" spans="1:18" ht="30" customHeight="1" thickBot="1" x14ac:dyDescent="0.25">
      <c r="A7" s="191"/>
      <c r="B7" s="102"/>
      <c r="C7" s="190"/>
      <c r="D7" s="192" t="s">
        <v>60</v>
      </c>
      <c r="E7" s="193"/>
      <c r="F7" s="184"/>
      <c r="G7" s="185"/>
      <c r="H7" s="105" t="s">
        <v>59</v>
      </c>
      <c r="I7" s="131"/>
      <c r="J7" s="71" t="s">
        <v>15</v>
      </c>
      <c r="K7" s="181"/>
      <c r="L7" s="182"/>
      <c r="M7" s="182"/>
      <c r="N7" s="183"/>
      <c r="O7" s="9"/>
      <c r="P7" s="9"/>
    </row>
    <row r="8" spans="1:18" ht="24" customHeight="1" thickTop="1" thickBot="1" x14ac:dyDescent="0.25">
      <c r="A8" s="10"/>
      <c r="C8" s="108" t="s">
        <v>66</v>
      </c>
    </row>
    <row r="9" spans="1:18" ht="24" customHeight="1" thickTop="1" x14ac:dyDescent="0.6">
      <c r="A9" s="10"/>
      <c r="B9" s="154" t="s">
        <v>33</v>
      </c>
      <c r="C9" s="156" t="s">
        <v>3</v>
      </c>
      <c r="D9" s="158" t="s">
        <v>4</v>
      </c>
      <c r="E9" s="142" t="s">
        <v>17</v>
      </c>
      <c r="F9" s="143"/>
      <c r="G9" s="143"/>
      <c r="H9" s="143"/>
      <c r="I9" s="145" t="s">
        <v>41</v>
      </c>
      <c r="J9" s="146"/>
      <c r="K9" s="147"/>
      <c r="L9" s="148" t="s">
        <v>63</v>
      </c>
      <c r="M9" s="173" t="s">
        <v>52</v>
      </c>
      <c r="N9" s="150" t="s">
        <v>9</v>
      </c>
      <c r="O9" s="75" t="s">
        <v>39</v>
      </c>
      <c r="P9" s="76"/>
      <c r="Q9" s="77"/>
      <c r="R9" s="77"/>
    </row>
    <row r="10" spans="1:18" ht="24" customHeight="1" thickBot="1" x14ac:dyDescent="0.65">
      <c r="A10" s="10"/>
      <c r="B10" s="155"/>
      <c r="C10" s="157"/>
      <c r="D10" s="159"/>
      <c r="E10" s="162" t="s">
        <v>18</v>
      </c>
      <c r="F10" s="163"/>
      <c r="G10" s="164"/>
      <c r="H10" s="80" t="s">
        <v>0</v>
      </c>
      <c r="I10" s="79" t="s">
        <v>31</v>
      </c>
      <c r="J10" s="171" t="s">
        <v>0</v>
      </c>
      <c r="K10" s="172"/>
      <c r="L10" s="149"/>
      <c r="M10" s="174"/>
      <c r="N10" s="151"/>
      <c r="O10" s="73" t="s">
        <v>40</v>
      </c>
      <c r="P10" s="74" t="s">
        <v>38</v>
      </c>
      <c r="Q10" s="74" t="s">
        <v>1</v>
      </c>
      <c r="R10" s="74" t="s">
        <v>2</v>
      </c>
    </row>
    <row r="11" spans="1:18" ht="31" customHeight="1" x14ac:dyDescent="0.2">
      <c r="B11" s="84"/>
      <c r="C11" s="132"/>
      <c r="D11" s="11"/>
      <c r="E11" s="12" t="s">
        <v>5</v>
      </c>
      <c r="F11" s="13"/>
      <c r="G11" s="14"/>
      <c r="H11" s="120"/>
      <c r="I11" s="16"/>
      <c r="J11" s="125"/>
      <c r="K11" s="126"/>
      <c r="L11" s="17"/>
      <c r="M11" s="93"/>
      <c r="N11" s="18"/>
      <c r="O11" s="8">
        <f>IF($L11="新規",500,0)+2000*COUNTA(C11)</f>
        <v>0</v>
      </c>
      <c r="Q11" s="8">
        <f t="shared" ref="Q11:Q21" ca="1" si="0">DATEDIF(R11,TODAY(),"Y")</f>
        <v>125</v>
      </c>
      <c r="R11" s="19">
        <f t="shared" ref="R11:R21" si="1">D11</f>
        <v>0</v>
      </c>
    </row>
    <row r="12" spans="1:18" ht="31" customHeight="1" x14ac:dyDescent="0.2">
      <c r="B12" s="84"/>
      <c r="C12" s="132"/>
      <c r="D12" s="11"/>
      <c r="E12" s="21" t="s">
        <v>5</v>
      </c>
      <c r="F12" s="13"/>
      <c r="G12" s="14"/>
      <c r="H12" s="120"/>
      <c r="I12" s="82"/>
      <c r="J12" s="127"/>
      <c r="K12" s="128"/>
      <c r="L12" s="17"/>
      <c r="M12" s="93"/>
      <c r="N12" s="18"/>
      <c r="O12" s="8">
        <f t="shared" ref="O12:O19" si="2">IF($L12="新規",500,0)+2000*COUNTA(C12)</f>
        <v>0</v>
      </c>
      <c r="R12" s="19"/>
    </row>
    <row r="13" spans="1:18" ht="31" customHeight="1" x14ac:dyDescent="0.2">
      <c r="B13" s="84"/>
      <c r="C13" s="132"/>
      <c r="D13" s="11"/>
      <c r="E13" s="21" t="s">
        <v>5</v>
      </c>
      <c r="F13" s="13"/>
      <c r="G13" s="14"/>
      <c r="H13" s="120"/>
      <c r="I13" s="82"/>
      <c r="J13" s="127"/>
      <c r="K13" s="128"/>
      <c r="L13" s="17"/>
      <c r="M13" s="93"/>
      <c r="N13" s="18"/>
      <c r="O13" s="8">
        <f t="shared" si="2"/>
        <v>0</v>
      </c>
      <c r="R13" s="19"/>
    </row>
    <row r="14" spans="1:18" ht="31" customHeight="1" x14ac:dyDescent="0.2">
      <c r="B14" s="85"/>
      <c r="C14" s="133"/>
      <c r="D14" s="20"/>
      <c r="E14" s="21" t="s">
        <v>5</v>
      </c>
      <c r="F14" s="22"/>
      <c r="G14" s="23"/>
      <c r="H14" s="121"/>
      <c r="I14" s="24"/>
      <c r="J14" s="127"/>
      <c r="K14" s="128"/>
      <c r="L14" s="17"/>
      <c r="M14" s="93"/>
      <c r="N14" s="18"/>
      <c r="O14" s="8">
        <f t="shared" si="2"/>
        <v>0</v>
      </c>
      <c r="Q14" s="8">
        <f t="shared" ca="1" si="0"/>
        <v>125</v>
      </c>
      <c r="R14" s="19">
        <f t="shared" si="1"/>
        <v>0</v>
      </c>
    </row>
    <row r="15" spans="1:18" ht="31" customHeight="1" x14ac:dyDescent="0.2">
      <c r="B15" s="85"/>
      <c r="C15" s="133"/>
      <c r="D15" s="20"/>
      <c r="E15" s="21" t="s">
        <v>5</v>
      </c>
      <c r="F15" s="22"/>
      <c r="G15" s="23"/>
      <c r="H15" s="121"/>
      <c r="I15" s="24"/>
      <c r="J15" s="127"/>
      <c r="K15" s="128"/>
      <c r="L15" s="17"/>
      <c r="M15" s="93"/>
      <c r="N15" s="18"/>
      <c r="O15" s="8">
        <f t="shared" si="2"/>
        <v>0</v>
      </c>
      <c r="Q15" s="8">
        <f t="shared" ca="1" si="0"/>
        <v>125</v>
      </c>
      <c r="R15" s="19">
        <f t="shared" si="1"/>
        <v>0</v>
      </c>
    </row>
    <row r="16" spans="1:18" ht="31" customHeight="1" x14ac:dyDescent="0.2">
      <c r="B16" s="85"/>
      <c r="C16" s="133"/>
      <c r="D16" s="20"/>
      <c r="E16" s="21" t="s">
        <v>5</v>
      </c>
      <c r="F16" s="22"/>
      <c r="G16" s="23"/>
      <c r="H16" s="121"/>
      <c r="I16" s="24"/>
      <c r="J16" s="127"/>
      <c r="K16" s="128"/>
      <c r="L16" s="17"/>
      <c r="M16" s="93"/>
      <c r="N16" s="18"/>
      <c r="O16" s="8">
        <f t="shared" si="2"/>
        <v>0</v>
      </c>
      <c r="Q16" s="8">
        <f t="shared" ca="1" si="0"/>
        <v>125</v>
      </c>
      <c r="R16" s="19">
        <f t="shared" si="1"/>
        <v>0</v>
      </c>
    </row>
    <row r="17" spans="2:43" ht="31" customHeight="1" x14ac:dyDescent="0.2">
      <c r="B17" s="85"/>
      <c r="C17" s="133"/>
      <c r="D17" s="20"/>
      <c r="E17" s="21" t="s">
        <v>5</v>
      </c>
      <c r="F17" s="22"/>
      <c r="G17" s="23"/>
      <c r="H17" s="121"/>
      <c r="I17" s="24"/>
      <c r="J17" s="127"/>
      <c r="K17" s="128"/>
      <c r="L17" s="17"/>
      <c r="M17" s="93"/>
      <c r="N17" s="18"/>
      <c r="O17" s="8">
        <f t="shared" si="2"/>
        <v>0</v>
      </c>
      <c r="Q17" s="8">
        <f t="shared" ca="1" si="0"/>
        <v>125</v>
      </c>
      <c r="R17" s="19">
        <f t="shared" si="1"/>
        <v>0</v>
      </c>
    </row>
    <row r="18" spans="2:43" ht="31" customHeight="1" x14ac:dyDescent="0.2">
      <c r="B18" s="85"/>
      <c r="C18" s="133"/>
      <c r="D18" s="20"/>
      <c r="E18" s="21" t="s">
        <v>5</v>
      </c>
      <c r="F18" s="22"/>
      <c r="G18" s="23"/>
      <c r="H18" s="121"/>
      <c r="I18" s="24"/>
      <c r="J18" s="127"/>
      <c r="K18" s="128"/>
      <c r="L18" s="17"/>
      <c r="M18" s="93"/>
      <c r="N18" s="25"/>
      <c r="O18" s="8">
        <f t="shared" si="2"/>
        <v>0</v>
      </c>
      <c r="Q18" s="8">
        <f t="shared" ca="1" si="0"/>
        <v>125</v>
      </c>
      <c r="R18" s="19">
        <f t="shared" si="1"/>
        <v>0</v>
      </c>
    </row>
    <row r="19" spans="2:43" ht="31" customHeight="1" thickBot="1" x14ac:dyDescent="0.25">
      <c r="B19" s="86"/>
      <c r="C19" s="134"/>
      <c r="D19" s="26"/>
      <c r="E19" s="27" t="s">
        <v>5</v>
      </c>
      <c r="F19" s="28"/>
      <c r="G19" s="29"/>
      <c r="H19" s="122"/>
      <c r="I19" s="30"/>
      <c r="J19" s="129"/>
      <c r="K19" s="130"/>
      <c r="L19" s="31"/>
      <c r="M19" s="94"/>
      <c r="N19" s="32"/>
      <c r="O19" s="8">
        <f t="shared" si="2"/>
        <v>0</v>
      </c>
      <c r="Q19" s="8">
        <f t="shared" ca="1" si="0"/>
        <v>125</v>
      </c>
      <c r="R19" s="19">
        <f t="shared" si="1"/>
        <v>0</v>
      </c>
    </row>
    <row r="20" spans="2:43" ht="32" customHeight="1" x14ac:dyDescent="0.2">
      <c r="B20" s="87"/>
      <c r="C20" s="135"/>
      <c r="D20" s="33"/>
      <c r="E20" s="34" t="s">
        <v>5</v>
      </c>
      <c r="F20" s="35"/>
      <c r="G20" s="36"/>
      <c r="H20" s="123"/>
      <c r="I20" s="38"/>
      <c r="J20" s="125"/>
      <c r="K20" s="126"/>
      <c r="L20" s="39"/>
      <c r="M20" s="95"/>
      <c r="N20" s="40"/>
      <c r="Q20" s="8">
        <f t="shared" ca="1" si="0"/>
        <v>125</v>
      </c>
      <c r="R20" s="19">
        <f t="shared" si="1"/>
        <v>0</v>
      </c>
    </row>
    <row r="21" spans="2:43" ht="32" customHeight="1" thickBot="1" x14ac:dyDescent="0.25">
      <c r="B21" s="88"/>
      <c r="C21" s="136"/>
      <c r="D21" s="41"/>
      <c r="E21" s="42" t="s">
        <v>5</v>
      </c>
      <c r="F21" s="43"/>
      <c r="G21" s="44"/>
      <c r="H21" s="124"/>
      <c r="I21" s="45"/>
      <c r="J21" s="160"/>
      <c r="K21" s="161"/>
      <c r="L21" s="46"/>
      <c r="M21" s="96"/>
      <c r="N21" s="47"/>
      <c r="Q21" s="8">
        <f t="shared" ca="1" si="0"/>
        <v>125</v>
      </c>
      <c r="R21" s="19">
        <f t="shared" si="1"/>
        <v>0</v>
      </c>
    </row>
    <row r="22" spans="2:43" ht="6" customHeight="1" thickTop="1" thickBot="1" x14ac:dyDescent="0.25">
      <c r="B22" s="48"/>
      <c r="E22" s="49"/>
      <c r="F22" s="50"/>
      <c r="G22" s="50"/>
      <c r="H22" s="51"/>
      <c r="I22" s="103"/>
      <c r="J22" s="103"/>
      <c r="K22" s="103"/>
      <c r="L22" s="103"/>
      <c r="M22" s="103"/>
    </row>
    <row r="23" spans="2:43" ht="26" customHeight="1" thickBot="1" x14ac:dyDescent="0.25">
      <c r="B23" s="111"/>
      <c r="D23" s="63" t="s">
        <v>26</v>
      </c>
      <c r="E23" s="166">
        <f>SUM(O11:O19)</f>
        <v>0</v>
      </c>
      <c r="F23" s="167"/>
      <c r="G23" s="168"/>
      <c r="H23" s="51"/>
      <c r="I23" s="104"/>
      <c r="J23" s="104"/>
      <c r="K23" s="104"/>
      <c r="L23" s="104"/>
      <c r="M23" s="112"/>
      <c r="N23" s="112"/>
    </row>
    <row r="24" spans="2:43" ht="26" customHeight="1" x14ac:dyDescent="0.2">
      <c r="B24" s="111"/>
      <c r="D24" s="63"/>
      <c r="E24" s="99"/>
      <c r="F24" s="99"/>
      <c r="G24" s="99"/>
      <c r="H24" s="51"/>
      <c r="I24" s="104"/>
      <c r="J24" s="104"/>
      <c r="K24" s="104"/>
      <c r="L24" s="104"/>
      <c r="M24" s="112"/>
      <c r="N24" s="112"/>
    </row>
    <row r="25" spans="2:43" ht="26" customHeight="1" x14ac:dyDescent="0.65">
      <c r="B25" s="152" t="s">
        <v>71</v>
      </c>
      <c r="C25" s="152"/>
      <c r="D25" s="152"/>
      <c r="E25" s="152"/>
      <c r="F25" s="152"/>
      <c r="G25" s="152"/>
      <c r="H25" s="109"/>
      <c r="I25" s="110"/>
      <c r="J25" s="110"/>
      <c r="K25" s="110"/>
      <c r="L25" s="110"/>
      <c r="M25" s="110"/>
      <c r="N25" s="109"/>
    </row>
    <row r="26" spans="2:43" ht="26" customHeight="1" x14ac:dyDescent="0.65">
      <c r="B26" s="153" t="s">
        <v>67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</row>
    <row r="27" spans="2:43" ht="26" customHeight="1" x14ac:dyDescent="0.65">
      <c r="B27" s="152" t="s">
        <v>27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</row>
    <row r="28" spans="2:43" ht="26" customHeight="1" x14ac:dyDescent="0.6">
      <c r="B28" s="165" t="s">
        <v>69</v>
      </c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</row>
    <row r="29" spans="2:43" ht="26" customHeight="1" x14ac:dyDescent="0.6">
      <c r="B29" s="165" t="s">
        <v>68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</row>
    <row r="31" spans="2:43" ht="18" thickBot="1" x14ac:dyDescent="0.25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T31" s="140"/>
      <c r="U31" s="140"/>
      <c r="V31" s="140"/>
      <c r="Y31" s="140"/>
      <c r="Z31" s="140"/>
      <c r="AA31" s="140"/>
      <c r="AD31" s="140"/>
      <c r="AE31" s="140"/>
      <c r="AF31" s="140"/>
      <c r="AI31" s="140"/>
      <c r="AJ31" s="140"/>
      <c r="AK31" s="140"/>
      <c r="AL31" s="140"/>
      <c r="AM31" s="140"/>
      <c r="AN31" s="140"/>
      <c r="AO31" s="140"/>
      <c r="AP31" s="140"/>
      <c r="AQ31" s="140"/>
    </row>
    <row r="32" spans="2:43" ht="49" thickTop="1" thickBot="1" x14ac:dyDescent="0.25">
      <c r="S32" s="64" t="s">
        <v>12</v>
      </c>
      <c r="T32" s="137" t="str">
        <f>IF(L4="","/",L4)</f>
        <v>/</v>
      </c>
      <c r="U32" s="138"/>
      <c r="V32" s="139"/>
      <c r="W32" s="3"/>
      <c r="X32" s="64" t="s">
        <v>13</v>
      </c>
      <c r="Y32" s="137" t="str">
        <f>IF(Y31="","/",Y31)</f>
        <v>/</v>
      </c>
      <c r="Z32" s="138"/>
      <c r="AA32" s="139"/>
      <c r="AB32" s="3"/>
      <c r="AC32" s="64" t="s">
        <v>10</v>
      </c>
      <c r="AD32" s="137" t="str">
        <f>IF(AD31="","/",AD31)</f>
        <v>/</v>
      </c>
      <c r="AE32" s="138"/>
      <c r="AF32" s="139"/>
      <c r="AG32" s="3"/>
      <c r="AH32" s="65" t="s">
        <v>14</v>
      </c>
      <c r="AI32" s="137" t="str">
        <f>IF(AI31="","/",AI31)</f>
        <v>/</v>
      </c>
      <c r="AJ32" s="138"/>
      <c r="AK32" s="141"/>
      <c r="AL32" s="137" t="str">
        <f>IF(AL31="","/",AL31)</f>
        <v>/</v>
      </c>
      <c r="AM32" s="138"/>
      <c r="AN32" s="141"/>
      <c r="AO32" s="137" t="str">
        <f>IF(AO31="","/",AO31)</f>
        <v>/</v>
      </c>
      <c r="AP32" s="138"/>
      <c r="AQ32" s="139"/>
    </row>
    <row r="33" spans="3:14" ht="23" thickTop="1" x14ac:dyDescent="0.2">
      <c r="C33" s="52" t="s">
        <v>23</v>
      </c>
      <c r="D33" s="52" t="s">
        <v>25</v>
      </c>
    </row>
    <row r="34" spans="3:14" ht="22.5" x14ac:dyDescent="0.2">
      <c r="C34" s="52" t="s">
        <v>24</v>
      </c>
      <c r="D34" s="52" t="s">
        <v>8</v>
      </c>
      <c r="L34" s="53" t="s">
        <v>6</v>
      </c>
      <c r="M34" s="53"/>
      <c r="N34" s="54" t="s">
        <v>11</v>
      </c>
    </row>
    <row r="35" spans="3:14" ht="22.5" x14ac:dyDescent="0.2">
      <c r="C35" s="52" t="s">
        <v>25</v>
      </c>
      <c r="L35" s="53" t="s">
        <v>7</v>
      </c>
      <c r="M35" s="53"/>
      <c r="N35" s="54"/>
    </row>
    <row r="36" spans="3:14" ht="22.5" x14ac:dyDescent="0.2">
      <c r="C36" s="52" t="s">
        <v>8</v>
      </c>
      <c r="L36" s="53" t="s">
        <v>8</v>
      </c>
      <c r="M36" s="53"/>
      <c r="N36" s="54"/>
    </row>
    <row r="38" spans="3:14" ht="60" customHeight="1" x14ac:dyDescent="0.2">
      <c r="D38" s="2"/>
      <c r="E38" s="2"/>
      <c r="F38" s="2"/>
      <c r="G38" s="2"/>
      <c r="H38" s="2"/>
      <c r="I38" s="2"/>
    </row>
  </sheetData>
  <mergeCells count="44">
    <mergeCell ref="F7:G7"/>
    <mergeCell ref="B3:C3"/>
    <mergeCell ref="D3:I4"/>
    <mergeCell ref="C5:C7"/>
    <mergeCell ref="A5:A7"/>
    <mergeCell ref="D7:E7"/>
    <mergeCell ref="F5:G5"/>
    <mergeCell ref="D5:E5"/>
    <mergeCell ref="H6:I6"/>
    <mergeCell ref="J3:N3"/>
    <mergeCell ref="L4:N4"/>
    <mergeCell ref="J10:K10"/>
    <mergeCell ref="M9:M10"/>
    <mergeCell ref="K5:N5"/>
    <mergeCell ref="K6:N6"/>
    <mergeCell ref="K7:N7"/>
    <mergeCell ref="E9:H9"/>
    <mergeCell ref="B31:N31"/>
    <mergeCell ref="I9:K9"/>
    <mergeCell ref="L9:L10"/>
    <mergeCell ref="N9:N10"/>
    <mergeCell ref="B25:G25"/>
    <mergeCell ref="B26:N26"/>
    <mergeCell ref="B27:N27"/>
    <mergeCell ref="B9:B10"/>
    <mergeCell ref="C9:C10"/>
    <mergeCell ref="D9:D10"/>
    <mergeCell ref="J21:K21"/>
    <mergeCell ref="E10:G10"/>
    <mergeCell ref="B28:O28"/>
    <mergeCell ref="B29:O29"/>
    <mergeCell ref="E23:G23"/>
    <mergeCell ref="AO32:AQ32"/>
    <mergeCell ref="T31:V31"/>
    <mergeCell ref="Y31:AA31"/>
    <mergeCell ref="AD31:AF31"/>
    <mergeCell ref="AI31:AK31"/>
    <mergeCell ref="AL31:AN31"/>
    <mergeCell ref="AO31:AQ31"/>
    <mergeCell ref="T32:V32"/>
    <mergeCell ref="Y32:AA32"/>
    <mergeCell ref="AD32:AF32"/>
    <mergeCell ref="AI32:AK32"/>
    <mergeCell ref="AL32:AN32"/>
  </mergeCells>
  <phoneticPr fontId="1"/>
  <conditionalFormatting sqref="A3">
    <cfRule type="expression" dxfId="7" priority="1">
      <formula>$B$3=""</formula>
    </cfRule>
  </conditionalFormatting>
  <conditionalFormatting sqref="A4 A8:A10">
    <cfRule type="expression" dxfId="6" priority="3">
      <formula>$B$4=""</formula>
    </cfRule>
  </conditionalFormatting>
  <conditionalFormatting sqref="E23:G24">
    <cfRule type="expression" dxfId="5" priority="10">
      <formula>#REF!=0</formula>
    </cfRule>
  </conditionalFormatting>
  <conditionalFormatting sqref="Q11:R21">
    <cfRule type="expression" dxfId="4" priority="5">
      <formula>$D11=""</formula>
    </cfRule>
  </conditionalFormatting>
  <dataValidations count="4">
    <dataValidation type="list" allowBlank="1" showInputMessage="1" showErrorMessage="1" sqref="B11:B19" xr:uid="{7E6BCCC8-07A6-4112-A289-C2DC0E4EC18F}">
      <formula1>"男,女"</formula1>
    </dataValidation>
    <dataValidation type="list" allowBlank="1" showInputMessage="1" showErrorMessage="1" sqref="N11:N21" xr:uid="{53DDCEAA-9E04-4D02-902B-526E4BD561E7}">
      <formula1>"公認"</formula1>
    </dataValidation>
    <dataValidation type="list" allowBlank="1" showInputMessage="1" showErrorMessage="1" sqref="L11:L21" xr:uid="{1C5E6851-7D0F-45CD-A0D3-47EED9C39C5F}">
      <formula1>"新規,継続"</formula1>
    </dataValidation>
    <dataValidation type="list" allowBlank="1" showInputMessage="1" showErrorMessage="1" sqref="M11:M21" xr:uid="{0FC634A9-6B74-45D1-A9FA-A732E402F670}">
      <formula1>"在住,在勤,在学,継続"</formula1>
    </dataValidation>
  </dataValidations>
  <printOptions horizontalCentered="1"/>
  <pageMargins left="0.19685039370078741" right="0.19685039370078741" top="0.39370078740157483" bottom="0" header="0" footer="0"/>
  <pageSetup paperSize="9" scale="74" fitToHeight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8E4BD-70B7-4780-8F97-4FCB445F0CDA}">
  <sheetPr>
    <pageSetUpPr fitToPage="1"/>
  </sheetPr>
  <dimension ref="A1:AQ38"/>
  <sheetViews>
    <sheetView showZeros="0" view="pageBreakPreview" zoomScale="90" zoomScaleNormal="100" zoomScaleSheetLayoutView="90" workbookViewId="0">
      <selection activeCell="H13" sqref="H13"/>
    </sheetView>
  </sheetViews>
  <sheetFormatPr defaultColWidth="9" defaultRowHeight="17.5" x14ac:dyDescent="0.2"/>
  <cols>
    <col min="1" max="2" width="4.81640625" style="8" customWidth="1"/>
    <col min="3" max="3" width="20.81640625" style="8" customWidth="1"/>
    <col min="4" max="4" width="16.81640625" style="8" customWidth="1"/>
    <col min="5" max="5" width="2.81640625" style="5" customWidth="1"/>
    <col min="6" max="6" width="9.81640625" style="8" customWidth="1"/>
    <col min="7" max="7" width="36.81640625" style="8" customWidth="1"/>
    <col min="8" max="8" width="20.6328125" style="8" customWidth="1"/>
    <col min="9" max="9" width="44.6328125" style="8" customWidth="1"/>
    <col min="10" max="10" width="6.81640625" style="8" customWidth="1"/>
    <col min="11" max="11" width="14.6328125" style="8" customWidth="1"/>
    <col min="12" max="13" width="6.81640625" style="3" customWidth="1"/>
    <col min="14" max="14" width="6.81640625" style="8" customWidth="1"/>
    <col min="15" max="15" width="9.1796875" style="8" customWidth="1"/>
    <col min="16" max="16" width="6.453125" style="8" customWidth="1"/>
    <col min="17" max="17" width="5.36328125" style="8" bestFit="1" customWidth="1"/>
    <col min="18" max="18" width="10.90625" style="1" bestFit="1" customWidth="1"/>
    <col min="19" max="19" width="5.54296875" style="8" bestFit="1" customWidth="1"/>
    <col min="20" max="20" width="4.6328125" style="8" customWidth="1"/>
    <col min="21" max="21" width="3.6328125" style="8" bestFit="1" customWidth="1"/>
    <col min="22" max="22" width="4.6328125" style="8" customWidth="1"/>
    <col min="23" max="23" width="2.6328125" style="8" customWidth="1"/>
    <col min="24" max="24" width="5.54296875" style="8" bestFit="1" customWidth="1"/>
    <col min="25" max="25" width="4.6328125" style="8" customWidth="1"/>
    <col min="26" max="26" width="3.6328125" style="8" bestFit="1" customWidth="1"/>
    <col min="27" max="27" width="4.6328125" style="8" customWidth="1"/>
    <col min="28" max="28" width="2.6328125" style="8" customWidth="1"/>
    <col min="29" max="29" width="7.54296875" style="8" bestFit="1" customWidth="1"/>
    <col min="30" max="30" width="4.6328125" style="8" customWidth="1"/>
    <col min="31" max="31" width="3.6328125" style="8" bestFit="1" customWidth="1"/>
    <col min="32" max="32" width="4.6328125" style="8" customWidth="1"/>
    <col min="33" max="33" width="2.6328125" style="8" customWidth="1"/>
    <col min="34" max="34" width="9.6328125" style="8" bestFit="1" customWidth="1"/>
    <col min="35" max="35" width="4.6328125" style="8" customWidth="1"/>
    <col min="36" max="36" width="3.6328125" style="8" bestFit="1" customWidth="1"/>
    <col min="37" max="38" width="4.6328125" style="8" customWidth="1"/>
    <col min="39" max="39" width="3.6328125" style="8" bestFit="1" customWidth="1"/>
    <col min="40" max="41" width="4.6328125" style="8" customWidth="1"/>
    <col min="42" max="42" width="3.6328125" style="8" bestFit="1" customWidth="1"/>
    <col min="43" max="43" width="4.6328125" style="8" customWidth="1"/>
    <col min="44" max="16384" width="9" style="8"/>
  </cols>
  <sheetData>
    <row r="1" spans="1:18" s="3" customFormat="1" ht="15" customHeight="1" x14ac:dyDescent="0.2">
      <c r="E1" s="4"/>
    </row>
    <row r="2" spans="1:18" ht="8" customHeight="1" x14ac:dyDescent="0.2"/>
    <row r="3" spans="1:18" ht="30" customHeight="1" x14ac:dyDescent="0.2">
      <c r="A3" s="6"/>
      <c r="B3" s="199" t="s">
        <v>65</v>
      </c>
      <c r="C3" s="199"/>
      <c r="D3" s="187" t="s">
        <v>70</v>
      </c>
      <c r="E3" s="187"/>
      <c r="F3" s="187"/>
      <c r="G3" s="187"/>
      <c r="H3" s="187"/>
      <c r="I3" s="187"/>
      <c r="J3" s="169" t="s">
        <v>42</v>
      </c>
      <c r="K3" s="169"/>
      <c r="L3" s="169"/>
      <c r="M3" s="169"/>
      <c r="N3" s="169"/>
    </row>
    <row r="4" spans="1:18" ht="30" customHeight="1" thickBot="1" x14ac:dyDescent="0.25">
      <c r="A4" s="6"/>
      <c r="B4" s="69"/>
      <c r="C4" s="69"/>
      <c r="D4" s="187"/>
      <c r="E4" s="187"/>
      <c r="F4" s="187"/>
      <c r="G4" s="187"/>
      <c r="H4" s="187"/>
      <c r="I4" s="187"/>
      <c r="K4" s="7" t="s">
        <v>28</v>
      </c>
      <c r="L4" s="170"/>
      <c r="M4" s="170"/>
      <c r="N4" s="170"/>
    </row>
    <row r="5" spans="1:18" ht="30" customHeight="1" thickTop="1" x14ac:dyDescent="0.65">
      <c r="A5" s="191"/>
      <c r="B5" s="101"/>
      <c r="C5" s="188" t="s">
        <v>62</v>
      </c>
      <c r="D5" s="196" t="s">
        <v>22</v>
      </c>
      <c r="E5" s="196"/>
      <c r="F5" s="200" t="s">
        <v>47</v>
      </c>
      <c r="G5" s="201"/>
      <c r="H5" s="118" t="s">
        <v>44</v>
      </c>
      <c r="I5" s="119"/>
      <c r="J5" s="78" t="s">
        <v>43</v>
      </c>
      <c r="K5" s="202" t="s">
        <v>51</v>
      </c>
      <c r="L5" s="203"/>
      <c r="M5" s="203"/>
      <c r="N5" s="204"/>
    </row>
    <row r="6" spans="1:18" ht="30" customHeight="1" x14ac:dyDescent="0.55000000000000004">
      <c r="A6" s="191"/>
      <c r="B6" s="101"/>
      <c r="C6" s="189"/>
      <c r="D6" s="107"/>
      <c r="E6" s="107"/>
      <c r="F6" s="106"/>
      <c r="G6" s="117" t="s">
        <v>61</v>
      </c>
      <c r="H6" s="205" t="s">
        <v>49</v>
      </c>
      <c r="I6" s="206"/>
      <c r="J6" s="70" t="s">
        <v>19</v>
      </c>
      <c r="K6" s="212" t="s">
        <v>64</v>
      </c>
      <c r="L6" s="213"/>
      <c r="M6" s="213"/>
      <c r="N6" s="214"/>
    </row>
    <row r="7" spans="1:18" ht="30" customHeight="1" thickBot="1" x14ac:dyDescent="0.25">
      <c r="A7" s="191"/>
      <c r="B7" s="102"/>
      <c r="C7" s="190"/>
      <c r="D7" s="192" t="s">
        <v>60</v>
      </c>
      <c r="E7" s="193"/>
      <c r="F7" s="215" t="s">
        <v>48</v>
      </c>
      <c r="G7" s="216"/>
      <c r="H7" s="105" t="s">
        <v>59</v>
      </c>
      <c r="I7" s="113" t="s">
        <v>50</v>
      </c>
      <c r="J7" s="71" t="s">
        <v>15</v>
      </c>
      <c r="K7" s="217" t="s">
        <v>51</v>
      </c>
      <c r="L7" s="218"/>
      <c r="M7" s="218"/>
      <c r="N7" s="219"/>
      <c r="O7" s="9"/>
      <c r="P7" s="9"/>
    </row>
    <row r="8" spans="1:18" ht="24" customHeight="1" thickTop="1" thickBot="1" x14ac:dyDescent="0.25">
      <c r="A8" s="10"/>
      <c r="C8" s="108" t="s">
        <v>66</v>
      </c>
    </row>
    <row r="9" spans="1:18" ht="24" customHeight="1" thickTop="1" x14ac:dyDescent="0.6">
      <c r="A9" s="10"/>
      <c r="B9" s="154" t="s">
        <v>33</v>
      </c>
      <c r="C9" s="156" t="s">
        <v>3</v>
      </c>
      <c r="D9" s="158" t="s">
        <v>4</v>
      </c>
      <c r="E9" s="142" t="s">
        <v>17</v>
      </c>
      <c r="F9" s="143"/>
      <c r="G9" s="143"/>
      <c r="H9" s="143"/>
      <c r="I9" s="207" t="s">
        <v>32</v>
      </c>
      <c r="J9" s="208"/>
      <c r="K9" s="209"/>
      <c r="L9" s="148" t="s">
        <v>63</v>
      </c>
      <c r="M9" s="173" t="s">
        <v>16</v>
      </c>
      <c r="N9" s="150" t="s">
        <v>9</v>
      </c>
      <c r="O9" s="75" t="s">
        <v>39</v>
      </c>
      <c r="P9" s="76"/>
      <c r="Q9" s="77"/>
      <c r="R9" s="77"/>
    </row>
    <row r="10" spans="1:18" ht="24" customHeight="1" thickBot="1" x14ac:dyDescent="0.65">
      <c r="A10" s="10"/>
      <c r="B10" s="155"/>
      <c r="C10" s="157"/>
      <c r="D10" s="159"/>
      <c r="E10" s="162" t="s">
        <v>18</v>
      </c>
      <c r="F10" s="163"/>
      <c r="G10" s="164"/>
      <c r="H10" s="80" t="s">
        <v>0</v>
      </c>
      <c r="I10" s="79" t="s">
        <v>31</v>
      </c>
      <c r="J10" s="171" t="s">
        <v>0</v>
      </c>
      <c r="K10" s="172"/>
      <c r="L10" s="149"/>
      <c r="M10" s="174"/>
      <c r="N10" s="151"/>
      <c r="O10" s="73" t="s">
        <v>40</v>
      </c>
      <c r="P10" s="74" t="s">
        <v>38</v>
      </c>
      <c r="Q10" s="74" t="s">
        <v>1</v>
      </c>
      <c r="R10" s="74" t="s">
        <v>2</v>
      </c>
    </row>
    <row r="11" spans="1:18" ht="31" customHeight="1" x14ac:dyDescent="0.2">
      <c r="B11" s="115" t="s">
        <v>34</v>
      </c>
      <c r="C11" s="114" t="s">
        <v>46</v>
      </c>
      <c r="D11" s="55">
        <v>22714</v>
      </c>
      <c r="E11" s="98" t="s">
        <v>45</v>
      </c>
      <c r="F11" s="57"/>
      <c r="G11" s="58"/>
      <c r="H11" s="59"/>
      <c r="I11" s="97" t="s">
        <v>74</v>
      </c>
      <c r="J11" s="220" t="s">
        <v>55</v>
      </c>
      <c r="K11" s="221"/>
      <c r="L11" s="17" t="s">
        <v>57</v>
      </c>
      <c r="M11" s="93" t="s">
        <v>54</v>
      </c>
      <c r="N11" s="18" t="s">
        <v>36</v>
      </c>
      <c r="O11" s="8">
        <f>IF($L11="継続",0,(IF($L11="新規",500,0)+1500*COUNTA(C11)))</f>
        <v>0</v>
      </c>
      <c r="Q11" s="8">
        <f t="shared" ref="Q11:Q21" ca="1" si="0">DATEDIF(R11,TODAY(),"Y")</f>
        <v>62</v>
      </c>
      <c r="R11" s="19">
        <f t="shared" ref="R11:R21" si="1">D11</f>
        <v>22714</v>
      </c>
    </row>
    <row r="12" spans="1:18" ht="31" customHeight="1" x14ac:dyDescent="0.2">
      <c r="B12" s="116" t="s">
        <v>37</v>
      </c>
      <c r="C12" s="100" t="s">
        <v>30</v>
      </c>
      <c r="D12" s="56">
        <v>26533</v>
      </c>
      <c r="E12" s="83" t="s">
        <v>45</v>
      </c>
      <c r="F12" s="60" t="s">
        <v>29</v>
      </c>
      <c r="G12" s="61" t="s">
        <v>73</v>
      </c>
      <c r="H12" s="62" t="s">
        <v>75</v>
      </c>
      <c r="I12" s="72"/>
      <c r="J12" s="210"/>
      <c r="K12" s="211"/>
      <c r="L12" s="17" t="s">
        <v>35</v>
      </c>
      <c r="M12" s="93" t="s">
        <v>53</v>
      </c>
      <c r="N12" s="18"/>
      <c r="O12" s="8">
        <f>IF($L12="継続",0,(IF($L12="新規",500,0)+1500*COUNTA(C12)))</f>
        <v>2000</v>
      </c>
      <c r="R12" s="19"/>
    </row>
    <row r="13" spans="1:18" ht="31" customHeight="1" x14ac:dyDescent="0.2">
      <c r="B13" s="84"/>
      <c r="C13" s="89"/>
      <c r="D13" s="11"/>
      <c r="E13" s="21" t="s">
        <v>5</v>
      </c>
      <c r="F13" s="13"/>
      <c r="G13" s="14"/>
      <c r="H13" s="15"/>
      <c r="I13" s="82"/>
      <c r="J13" s="222"/>
      <c r="K13" s="223"/>
      <c r="L13" s="17"/>
      <c r="M13" s="93"/>
      <c r="N13" s="18"/>
      <c r="O13" s="8">
        <f t="shared" ref="O13:O19" si="2">IF($L13="新規",500,0)+1500*COUNTA(C13)</f>
        <v>0</v>
      </c>
      <c r="R13" s="19"/>
    </row>
    <row r="14" spans="1:18" ht="31" customHeight="1" x14ac:dyDescent="0.2">
      <c r="B14" s="85"/>
      <c r="C14" s="81"/>
      <c r="D14" s="20"/>
      <c r="E14" s="21" t="s">
        <v>5</v>
      </c>
      <c r="F14" s="22"/>
      <c r="G14" s="23"/>
      <c r="H14" s="66"/>
      <c r="I14" s="24"/>
      <c r="J14" s="224"/>
      <c r="K14" s="225"/>
      <c r="L14" s="17"/>
      <c r="M14" s="93"/>
      <c r="N14" s="18"/>
      <c r="O14" s="8">
        <f t="shared" si="2"/>
        <v>0</v>
      </c>
      <c r="Q14" s="8">
        <f t="shared" ca="1" si="0"/>
        <v>125</v>
      </c>
      <c r="R14" s="19">
        <f t="shared" si="1"/>
        <v>0</v>
      </c>
    </row>
    <row r="15" spans="1:18" ht="31" customHeight="1" x14ac:dyDescent="0.2">
      <c r="B15" s="85"/>
      <c r="C15" s="81"/>
      <c r="D15" s="20"/>
      <c r="E15" s="21" t="s">
        <v>5</v>
      </c>
      <c r="F15" s="22"/>
      <c r="G15" s="23"/>
      <c r="H15" s="66"/>
      <c r="I15" s="24"/>
      <c r="J15" s="224"/>
      <c r="K15" s="225"/>
      <c r="L15" s="17"/>
      <c r="M15" s="93"/>
      <c r="N15" s="18"/>
      <c r="O15" s="8">
        <f t="shared" si="2"/>
        <v>0</v>
      </c>
      <c r="Q15" s="8">
        <f t="shared" ca="1" si="0"/>
        <v>125</v>
      </c>
      <c r="R15" s="19">
        <f t="shared" si="1"/>
        <v>0</v>
      </c>
    </row>
    <row r="16" spans="1:18" ht="31" customHeight="1" x14ac:dyDescent="0.2">
      <c r="B16" s="85"/>
      <c r="C16" s="81"/>
      <c r="D16" s="20"/>
      <c r="E16" s="21" t="s">
        <v>5</v>
      </c>
      <c r="F16" s="22"/>
      <c r="G16" s="23"/>
      <c r="H16" s="66"/>
      <c r="I16" s="24"/>
      <c r="J16" s="224"/>
      <c r="K16" s="225"/>
      <c r="L16" s="17"/>
      <c r="M16" s="93"/>
      <c r="N16" s="18"/>
      <c r="O16" s="8">
        <f t="shared" si="2"/>
        <v>0</v>
      </c>
      <c r="Q16" s="8">
        <f t="shared" ca="1" si="0"/>
        <v>125</v>
      </c>
      <c r="R16" s="19">
        <f t="shared" si="1"/>
        <v>0</v>
      </c>
    </row>
    <row r="17" spans="2:43" ht="31" customHeight="1" x14ac:dyDescent="0.2">
      <c r="B17" s="85"/>
      <c r="C17" s="81"/>
      <c r="D17" s="20"/>
      <c r="E17" s="21" t="s">
        <v>5</v>
      </c>
      <c r="F17" s="22"/>
      <c r="G17" s="23"/>
      <c r="H17" s="66"/>
      <c r="I17" s="24"/>
      <c r="J17" s="224"/>
      <c r="K17" s="225"/>
      <c r="L17" s="17"/>
      <c r="M17" s="93"/>
      <c r="N17" s="18"/>
      <c r="O17" s="8">
        <f t="shared" si="2"/>
        <v>0</v>
      </c>
      <c r="Q17" s="8">
        <f t="shared" ca="1" si="0"/>
        <v>125</v>
      </c>
      <c r="R17" s="19">
        <f t="shared" si="1"/>
        <v>0</v>
      </c>
    </row>
    <row r="18" spans="2:43" ht="31" customHeight="1" x14ac:dyDescent="0.2">
      <c r="B18" s="85"/>
      <c r="C18" s="81"/>
      <c r="D18" s="20"/>
      <c r="E18" s="21" t="s">
        <v>5</v>
      </c>
      <c r="F18" s="22"/>
      <c r="G18" s="23"/>
      <c r="H18" s="66"/>
      <c r="I18" s="24"/>
      <c r="J18" s="224"/>
      <c r="K18" s="225"/>
      <c r="L18" s="17"/>
      <c r="M18" s="93"/>
      <c r="N18" s="25"/>
      <c r="O18" s="8">
        <f t="shared" si="2"/>
        <v>0</v>
      </c>
      <c r="Q18" s="8">
        <f t="shared" ca="1" si="0"/>
        <v>125</v>
      </c>
      <c r="R18" s="19">
        <f t="shared" si="1"/>
        <v>0</v>
      </c>
    </row>
    <row r="19" spans="2:43" ht="31" customHeight="1" thickBot="1" x14ac:dyDescent="0.25">
      <c r="B19" s="86"/>
      <c r="C19" s="90"/>
      <c r="D19" s="26"/>
      <c r="E19" s="27" t="s">
        <v>5</v>
      </c>
      <c r="F19" s="28"/>
      <c r="G19" s="29"/>
      <c r="H19" s="67"/>
      <c r="I19" s="30"/>
      <c r="J19" s="226"/>
      <c r="K19" s="227"/>
      <c r="L19" s="31"/>
      <c r="M19" s="94"/>
      <c r="N19" s="32"/>
      <c r="O19" s="8">
        <f t="shared" si="2"/>
        <v>0</v>
      </c>
      <c r="Q19" s="8">
        <f t="shared" ca="1" si="0"/>
        <v>125</v>
      </c>
      <c r="R19" s="19">
        <f t="shared" si="1"/>
        <v>0</v>
      </c>
    </row>
    <row r="20" spans="2:43" ht="32" customHeight="1" x14ac:dyDescent="0.2">
      <c r="B20" s="87"/>
      <c r="C20" s="91"/>
      <c r="D20" s="33"/>
      <c r="E20" s="34" t="s">
        <v>5</v>
      </c>
      <c r="F20" s="35"/>
      <c r="G20" s="36"/>
      <c r="H20" s="37"/>
      <c r="I20" s="38"/>
      <c r="J20" s="228"/>
      <c r="K20" s="229"/>
      <c r="L20" s="39"/>
      <c r="M20" s="95"/>
      <c r="N20" s="40"/>
      <c r="Q20" s="8">
        <f t="shared" ca="1" si="0"/>
        <v>125</v>
      </c>
      <c r="R20" s="19">
        <f t="shared" si="1"/>
        <v>0</v>
      </c>
    </row>
    <row r="21" spans="2:43" ht="32" customHeight="1" thickBot="1" x14ac:dyDescent="0.25">
      <c r="B21" s="88"/>
      <c r="C21" s="92"/>
      <c r="D21" s="41"/>
      <c r="E21" s="42" t="s">
        <v>5</v>
      </c>
      <c r="F21" s="43"/>
      <c r="G21" s="44"/>
      <c r="H21" s="68"/>
      <c r="I21" s="45"/>
      <c r="J21" s="160"/>
      <c r="K21" s="161"/>
      <c r="L21" s="46"/>
      <c r="M21" s="96"/>
      <c r="N21" s="47"/>
      <c r="Q21" s="8">
        <f t="shared" ca="1" si="0"/>
        <v>125</v>
      </c>
      <c r="R21" s="19">
        <f t="shared" si="1"/>
        <v>0</v>
      </c>
    </row>
    <row r="22" spans="2:43" ht="6" customHeight="1" thickTop="1" x14ac:dyDescent="0.2">
      <c r="B22" s="48"/>
      <c r="E22" s="49"/>
      <c r="F22" s="50"/>
      <c r="G22" s="50"/>
      <c r="H22" s="51"/>
      <c r="I22" s="103"/>
      <c r="J22" s="103"/>
      <c r="K22" s="103"/>
      <c r="L22" s="103"/>
      <c r="M22" s="103"/>
    </row>
    <row r="23" spans="2:43" ht="26" customHeight="1" x14ac:dyDescent="0.2">
      <c r="B23" s="111"/>
      <c r="D23" s="63" t="s">
        <v>26</v>
      </c>
      <c r="E23" s="230">
        <f>SUM(O11:O19)</f>
        <v>2000</v>
      </c>
      <c r="F23" s="230"/>
      <c r="G23" s="230"/>
      <c r="H23" s="51"/>
      <c r="I23" s="104"/>
      <c r="J23" s="104"/>
      <c r="K23" s="104"/>
      <c r="L23" s="104"/>
      <c r="M23" s="112"/>
      <c r="N23" s="112"/>
    </row>
    <row r="24" spans="2:43" ht="26" customHeight="1" x14ac:dyDescent="0.2">
      <c r="B24" s="111" t="s">
        <v>58</v>
      </c>
      <c r="D24" s="63"/>
      <c r="E24" s="99"/>
      <c r="F24" s="99"/>
      <c r="G24" s="99"/>
      <c r="H24" s="51"/>
      <c r="I24" s="104"/>
      <c r="J24" s="104"/>
      <c r="K24" s="104"/>
      <c r="L24" s="104"/>
      <c r="M24" s="112"/>
      <c r="N24" s="112"/>
    </row>
    <row r="25" spans="2:43" ht="26" customHeight="1" x14ac:dyDescent="0.65">
      <c r="B25" s="152" t="s">
        <v>56</v>
      </c>
      <c r="C25" s="152"/>
      <c r="D25" s="152"/>
      <c r="E25" s="152"/>
      <c r="F25" s="152"/>
      <c r="G25" s="152"/>
      <c r="H25" s="109"/>
      <c r="I25" s="110"/>
      <c r="J25" s="110"/>
      <c r="K25" s="110"/>
      <c r="L25" s="110"/>
      <c r="M25" s="110"/>
      <c r="N25" s="109"/>
    </row>
    <row r="26" spans="2:43" ht="26" customHeight="1" x14ac:dyDescent="0.65">
      <c r="B26" s="153" t="s">
        <v>67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</row>
    <row r="27" spans="2:43" ht="26" customHeight="1" x14ac:dyDescent="0.65">
      <c r="B27" s="152" t="s">
        <v>27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</row>
    <row r="28" spans="2:43" ht="26" customHeight="1" x14ac:dyDescent="0.65">
      <c r="B28" s="153" t="s">
        <v>20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</row>
    <row r="29" spans="2:43" ht="26" customHeight="1" x14ac:dyDescent="0.65">
      <c r="B29" s="153" t="s">
        <v>21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</row>
    <row r="31" spans="2:43" ht="18" thickBot="1" x14ac:dyDescent="0.25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T31" s="140"/>
      <c r="U31" s="140"/>
      <c r="V31" s="140"/>
      <c r="Y31" s="140"/>
      <c r="Z31" s="140"/>
      <c r="AA31" s="140"/>
      <c r="AD31" s="140"/>
      <c r="AE31" s="140"/>
      <c r="AF31" s="140"/>
      <c r="AI31" s="140"/>
      <c r="AJ31" s="140"/>
      <c r="AK31" s="140"/>
      <c r="AL31" s="140"/>
      <c r="AM31" s="140"/>
      <c r="AN31" s="140"/>
      <c r="AO31" s="140"/>
      <c r="AP31" s="140"/>
      <c r="AQ31" s="140"/>
    </row>
    <row r="32" spans="2:43" ht="49" thickTop="1" thickBot="1" x14ac:dyDescent="0.25">
      <c r="S32" s="64" t="s">
        <v>12</v>
      </c>
      <c r="T32" s="137" t="str">
        <f>IF(L4="","/",L4)</f>
        <v>/</v>
      </c>
      <c r="U32" s="138"/>
      <c r="V32" s="139"/>
      <c r="W32" s="3"/>
      <c r="X32" s="64" t="s">
        <v>13</v>
      </c>
      <c r="Y32" s="137" t="str">
        <f>IF(Y31="","/",Y31)</f>
        <v>/</v>
      </c>
      <c r="Z32" s="138"/>
      <c r="AA32" s="139"/>
      <c r="AB32" s="3"/>
      <c r="AC32" s="64" t="s">
        <v>10</v>
      </c>
      <c r="AD32" s="137" t="str">
        <f>IF(AD31="","/",AD31)</f>
        <v>/</v>
      </c>
      <c r="AE32" s="138"/>
      <c r="AF32" s="139"/>
      <c r="AG32" s="3"/>
      <c r="AH32" s="65" t="s">
        <v>14</v>
      </c>
      <c r="AI32" s="137" t="str">
        <f>IF(AI31="","/",AI31)</f>
        <v>/</v>
      </c>
      <c r="AJ32" s="138"/>
      <c r="AK32" s="141"/>
      <c r="AL32" s="137" t="str">
        <f>IF(AL31="","/",AL31)</f>
        <v>/</v>
      </c>
      <c r="AM32" s="138"/>
      <c r="AN32" s="141"/>
      <c r="AO32" s="137" t="str">
        <f>IF(AO31="","/",AO31)</f>
        <v>/</v>
      </c>
      <c r="AP32" s="138"/>
      <c r="AQ32" s="139"/>
    </row>
    <row r="33" spans="3:14" ht="23" thickTop="1" x14ac:dyDescent="0.2">
      <c r="C33" s="52" t="s">
        <v>23</v>
      </c>
      <c r="D33" s="52" t="s">
        <v>25</v>
      </c>
    </row>
    <row r="34" spans="3:14" ht="22.5" x14ac:dyDescent="0.2">
      <c r="C34" s="52" t="s">
        <v>24</v>
      </c>
      <c r="D34" s="52" t="s">
        <v>8</v>
      </c>
      <c r="L34" s="53" t="s">
        <v>6</v>
      </c>
      <c r="M34" s="53"/>
      <c r="N34" s="54" t="s">
        <v>11</v>
      </c>
    </row>
    <row r="35" spans="3:14" ht="22.5" x14ac:dyDescent="0.2">
      <c r="C35" s="52" t="s">
        <v>25</v>
      </c>
      <c r="L35" s="53" t="s">
        <v>7</v>
      </c>
      <c r="M35" s="53"/>
      <c r="N35" s="54"/>
    </row>
    <row r="36" spans="3:14" ht="22.5" x14ac:dyDescent="0.2">
      <c r="C36" s="52" t="s">
        <v>8</v>
      </c>
      <c r="L36" s="53" t="s">
        <v>8</v>
      </c>
      <c r="M36" s="53"/>
      <c r="N36" s="54"/>
    </row>
    <row r="38" spans="3:14" ht="60" customHeight="1" x14ac:dyDescent="0.2">
      <c r="D38" s="2"/>
      <c r="E38" s="2"/>
      <c r="F38" s="2"/>
      <c r="G38" s="2"/>
      <c r="H38" s="2"/>
      <c r="I38" s="2"/>
    </row>
  </sheetData>
  <mergeCells count="54">
    <mergeCell ref="AD31:AF31"/>
    <mergeCell ref="AI31:AK31"/>
    <mergeCell ref="AL31:AN31"/>
    <mergeCell ref="AO31:AQ31"/>
    <mergeCell ref="T32:V32"/>
    <mergeCell ref="Y32:AA32"/>
    <mergeCell ref="AD32:AF32"/>
    <mergeCell ref="AI32:AK32"/>
    <mergeCell ref="AL32:AN32"/>
    <mergeCell ref="AO32:AQ32"/>
    <mergeCell ref="Y31:AA31"/>
    <mergeCell ref="B27:N27"/>
    <mergeCell ref="B28:N28"/>
    <mergeCell ref="B29:N29"/>
    <mergeCell ref="B31:N31"/>
    <mergeCell ref="T31:V31"/>
    <mergeCell ref="B26:N26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E23:G23"/>
    <mergeCell ref="B25:G25"/>
    <mergeCell ref="J12:K12"/>
    <mergeCell ref="K6:N6"/>
    <mergeCell ref="D7:E7"/>
    <mergeCell ref="F7:G7"/>
    <mergeCell ref="K7:N7"/>
    <mergeCell ref="L9:L10"/>
    <mergeCell ref="M9:M10"/>
    <mergeCell ref="N9:N10"/>
    <mergeCell ref="E10:G10"/>
    <mergeCell ref="J10:K10"/>
    <mergeCell ref="J11:K11"/>
    <mergeCell ref="B9:B10"/>
    <mergeCell ref="C9:C10"/>
    <mergeCell ref="D9:D10"/>
    <mergeCell ref="E9:H9"/>
    <mergeCell ref="I9:K9"/>
    <mergeCell ref="B3:C3"/>
    <mergeCell ref="D3:I4"/>
    <mergeCell ref="J3:N3"/>
    <mergeCell ref="L4:N4"/>
    <mergeCell ref="A5:A7"/>
    <mergeCell ref="C5:C7"/>
    <mergeCell ref="D5:E5"/>
    <mergeCell ref="F5:G5"/>
    <mergeCell ref="K5:N5"/>
    <mergeCell ref="H6:I6"/>
  </mergeCells>
  <phoneticPr fontId="1"/>
  <conditionalFormatting sqref="A3">
    <cfRule type="expression" dxfId="3" priority="1">
      <formula>$B$3=""</formula>
    </cfRule>
  </conditionalFormatting>
  <conditionalFormatting sqref="A4 A8:A10">
    <cfRule type="expression" dxfId="2" priority="2">
      <formula>$B$4=""</formula>
    </cfRule>
  </conditionalFormatting>
  <conditionalFormatting sqref="E23:G24">
    <cfRule type="expression" dxfId="1" priority="6">
      <formula>#REF!=0</formula>
    </cfRule>
  </conditionalFormatting>
  <conditionalFormatting sqref="Q11:R21">
    <cfRule type="expression" dxfId="0" priority="3">
      <formula>$D11=""</formula>
    </cfRule>
  </conditionalFormatting>
  <dataValidations count="4">
    <dataValidation type="list" allowBlank="1" showInputMessage="1" showErrorMessage="1" sqref="M11:M21" xr:uid="{B5812A3B-CAE8-4DE3-BAD9-222CAF5FCC26}">
      <formula1>"在住,在勤,在学,継続"</formula1>
    </dataValidation>
    <dataValidation type="list" allowBlank="1" showInputMessage="1" showErrorMessage="1" sqref="L11:L21" xr:uid="{DF79477D-FE16-4C6E-9503-F37E670DB848}">
      <formula1>"新規,継続"</formula1>
    </dataValidation>
    <dataValidation type="list" allowBlank="1" showInputMessage="1" showErrorMessage="1" sqref="N11:N21" xr:uid="{48C57245-CB07-4BEA-8BAD-5E9C9619EFE3}">
      <formula1>"公認"</formula1>
    </dataValidation>
    <dataValidation type="list" allowBlank="1" showInputMessage="1" showErrorMessage="1" sqref="B11:B19" xr:uid="{C0DD1F1D-D39A-456B-978E-F409ABE6028A}">
      <formula1>"男,女"</formula1>
    </dataValidation>
  </dataValidations>
  <printOptions horizontalCentered="1"/>
  <pageMargins left="0.19685039370078741" right="0.19685039370078741" top="0.39370078740157483" bottom="0" header="0" footer="0"/>
  <pageSetup paperSize="9" scale="74" fitToHeight="0" orientation="landscape" horizontalDpi="300" verticalDpi="300" r:id="rId1"/>
  <headerFooter alignWithMargins="0">
    <oddFooter>&amp;R&amp;"メイリオ,ボールド"Itabashi-ttf_個人登録申込書_2021_R02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047A0F66EBE3C4AB9D693A08CC88006" ma:contentTypeVersion="11" ma:contentTypeDescription="新しいドキュメントを作成します。" ma:contentTypeScope="" ma:versionID="0ac56b90d819c48aece84a61dddbaeba">
  <xsd:schema xmlns:xsd="http://www.w3.org/2001/XMLSchema" xmlns:xs="http://www.w3.org/2001/XMLSchema" xmlns:p="http://schemas.microsoft.com/office/2006/metadata/properties" xmlns:ns3="9394f580-6856-4629-8bdc-1488f842e5ba" xmlns:ns4="85bcfb60-6d54-459d-8bb5-63f1d7ed122b" targetNamespace="http://schemas.microsoft.com/office/2006/metadata/properties" ma:root="true" ma:fieldsID="79871c1381adb11f3e640b137ed42f81" ns3:_="" ns4:_="">
    <xsd:import namespace="9394f580-6856-4629-8bdc-1488f842e5ba"/>
    <xsd:import namespace="85bcfb60-6d54-459d-8bb5-63f1d7ed122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4f580-6856-4629-8bdc-1488f842e5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cfb60-6d54-459d-8bb5-63f1d7ed12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FCF758-D887-4C34-AE4A-4275F213D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94f580-6856-4629-8bdc-1488f842e5ba"/>
    <ds:schemaRef ds:uri="85bcfb60-6d54-459d-8bb5-63f1d7ed1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34CFE5-8807-49FA-8702-FDC152BBC1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F861C7-CCC2-499C-8305-431F6DCE9B62}">
  <ds:schemaRefs>
    <ds:schemaRef ds:uri="http://purl.org/dc/terms/"/>
    <ds:schemaRef ds:uri="85bcfb60-6d54-459d-8bb5-63f1d7ed122b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394f580-6856-4629-8bdc-1488f842e5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【別紙③】個人登録申込書</vt:lpstr>
      <vt:lpstr>【別紙③】個人登録申込書・記入例</vt:lpstr>
      <vt:lpstr>【別紙③】個人登録申込書!Print_Area</vt:lpstr>
      <vt:lpstr>【別紙③】個人登録申込書・記入例!Print_Area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2025-03-01T10:42:56Z</cp:lastPrinted>
  <dcterms:created xsi:type="dcterms:W3CDTF">2000-03-13T04:33:02Z</dcterms:created>
  <dcterms:modified xsi:type="dcterms:W3CDTF">2025-03-01T10:44:22Z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0x010100B047A0F66EBE3C4AB9D693A08CC88006</vt:lpwstr>
  </property>
</Properties>
</file>